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Cronos" sheetId="1" r:id="rId4"/>
    <sheet state="visible" name="Boxing Skill Tree" sheetId="2" r:id="rId5"/>
    <sheet state="visible" name="Caracther Sheet" sheetId="3" r:id="rId6"/>
    <sheet state="visible" name="Environmental factors" sheetId="4" r:id="rId7"/>
    <sheet state="visible" name="Grappling System" sheetId="5" r:id="rId8"/>
    <sheet state="visible" name="Skills Tress" sheetId="6" r:id="rId9"/>
    <sheet state="visible" name="Página12" sheetId="7" r:id="rId10"/>
    <sheet state="visible" name="Shingyo Skill Tree" sheetId="8" r:id="rId11"/>
    <sheet state="visible" name="Strenght Modifier" sheetId="9" r:id="rId12"/>
    <sheet state="visible" name="Endurence modifier" sheetId="10" r:id="rId13"/>
    <sheet state="visible" name="Fatigue Points" sheetId="11" r:id="rId14"/>
    <sheet state="visible" name="Body Parts" sheetId="12" r:id="rId15"/>
    <sheet state="visible" name="Weight &amp; Height" sheetId="13" r:id="rId16"/>
  </sheets>
  <definedNames/>
  <calcPr/>
</workbook>
</file>

<file path=xl/sharedStrings.xml><?xml version="1.0" encoding="utf-8"?>
<sst xmlns="http://schemas.openxmlformats.org/spreadsheetml/2006/main" count="655" uniqueCount="412">
  <si>
    <t>Feature</t>
  </si>
  <si>
    <t>Description</t>
  </si>
  <si>
    <t>Bones parts</t>
  </si>
  <si>
    <t>Health</t>
  </si>
  <si>
    <t>Starting FP</t>
  </si>
  <si>
    <t>Characters begin with a base amount of FP based on their physical fitness. This can be a set number (e.g., 10) or tied to a character stat (e.g., Stamina).</t>
  </si>
  <si>
    <t>Body</t>
  </si>
  <si>
    <t>Action Cost</t>
  </si>
  <si>
    <t>Different actions have varying FP costs:</t>
  </si>
  <si>
    <t>Skull (Face from Behind)</t>
  </si>
  <si>
    <t>Basic Attacks</t>
  </si>
  <si>
    <t>Free (no FP cost)</t>
  </si>
  <si>
    <t>Face (skull from behind)</t>
  </si>
  <si>
    <t>Advanced Techniques</t>
  </si>
  <si>
    <t>1-3 FP depending on complexity</t>
  </si>
  <si>
    <t>dependes on</t>
  </si>
  <si>
    <t>Chest</t>
  </si>
  <si>
    <t>Defensive Actions (Dodge, Parry)</t>
  </si>
  <si>
    <t>1 FP</t>
  </si>
  <si>
    <t xml:space="preserve">Caracther good </t>
  </si>
  <si>
    <t>Arm</t>
  </si>
  <si>
    <t>Special Abilities</t>
  </si>
  <si>
    <t>Varies: Set cost or ongoing FP drain</t>
  </si>
  <si>
    <t>jaw</t>
  </si>
  <si>
    <t>Hand</t>
  </si>
  <si>
    <t>FP Effects</t>
  </si>
  <si>
    <t>As FP depletes, penalties are applied:</t>
  </si>
  <si>
    <t>Abdomen</t>
  </si>
  <si>
    <t>Roll</t>
  </si>
  <si>
    <t>Low (1-2)</t>
  </si>
  <si>
    <t>Center (3-4)</t>
  </si>
  <si>
    <t>High (5-6)</t>
  </si>
  <si>
    <t>Reduced Accuracy</t>
  </si>
  <si>
    <t>Below half FP, attack rolls suffer a penalty  -3</t>
  </si>
  <si>
    <t>Leg</t>
  </si>
  <si>
    <t>Foot</t>
  </si>
  <si>
    <t>Neck</t>
  </si>
  <si>
    <t>Increased Injury Risk</t>
  </si>
  <si>
    <t>Critically low FP (e.g., 1 point) makes characters more vulnerable</t>
  </si>
  <si>
    <t>Pelvis</t>
  </si>
  <si>
    <t>Recovery</t>
  </si>
  <si>
    <t>Characters regain FP: per round = Endurance+1</t>
  </si>
  <si>
    <t>During Combat (per round)</t>
  </si>
  <si>
    <t>Small amount (1 point)</t>
  </si>
  <si>
    <t>Vitals</t>
  </si>
  <si>
    <t>Downtime (between fights)</t>
  </si>
  <si>
    <t>Significant recovery (70%FP)</t>
  </si>
  <si>
    <t>Stamina is settle by your phsyical fitness created by fighting and doing sprints</t>
  </si>
  <si>
    <t>Modifier</t>
  </si>
  <si>
    <t>Weight</t>
  </si>
  <si>
    <t>Bonus</t>
  </si>
  <si>
    <t>Endurance</t>
  </si>
  <si>
    <t>Recovery rate of Stamina, maximum travel range</t>
  </si>
  <si>
    <t>Strenght</t>
  </si>
  <si>
    <t>Height/Weight</t>
  </si>
  <si>
    <t>110-170kg</t>
  </si>
  <si>
    <t>Strenght +2</t>
  </si>
  <si>
    <t>Attack damage, muscle mass, resistance</t>
  </si>
  <si>
    <t>Stamina</t>
  </si>
  <si>
    <t>85-109kg</t>
  </si>
  <si>
    <t>Strenght +1</t>
  </si>
  <si>
    <t>Pevlis</t>
  </si>
  <si>
    <t>Maximum Moving, attacking, K.O if 0</t>
  </si>
  <si>
    <t>Toughness</t>
  </si>
  <si>
    <t>Muscle density</t>
  </si>
  <si>
    <t>70-84</t>
  </si>
  <si>
    <t>Agility +1</t>
  </si>
  <si>
    <t>Resistance, K.O, Resistance, weight, muscle density, wIllpower</t>
  </si>
  <si>
    <t>Agility</t>
  </si>
  <si>
    <t>Muscle mass</t>
  </si>
  <si>
    <t>60-70</t>
  </si>
  <si>
    <t>Agility +2</t>
  </si>
  <si>
    <t>HP</t>
  </si>
  <si>
    <t>Weight in kg</t>
  </si>
  <si>
    <t>Minimum weight=60</t>
  </si>
  <si>
    <t>50-60</t>
  </si>
  <si>
    <t>Agility +3</t>
  </si>
  <si>
    <t>Rations</t>
  </si>
  <si>
    <t>5/5 small bag</t>
  </si>
  <si>
    <t>Height in cm</t>
  </si>
  <si>
    <t>Height</t>
  </si>
  <si>
    <t>To Weight</t>
  </si>
  <si>
    <t>Minimum</t>
  </si>
  <si>
    <t>Resistance</t>
  </si>
  <si>
    <t>1 per round, toughness higher than 15 receives a bonus of 2 per round</t>
  </si>
  <si>
    <t>2.00cm</t>
  </si>
  <si>
    <t>Strenght +3</t>
  </si>
  <si>
    <t>70kg</t>
  </si>
  <si>
    <t>Endurance*Toughness</t>
  </si>
  <si>
    <t>k.O resistance</t>
  </si>
  <si>
    <t>1d12</t>
  </si>
  <si>
    <t>190.cm</t>
  </si>
  <si>
    <t>60kg</t>
  </si>
  <si>
    <t>Toughness/2</t>
  </si>
  <si>
    <t>Charisma</t>
  </si>
  <si>
    <t>180.cm</t>
  </si>
  <si>
    <t xml:space="preserve"> </t>
  </si>
  <si>
    <t>Fatigue points</t>
  </si>
  <si>
    <t>170cm</t>
  </si>
  <si>
    <t>Stamina +3</t>
  </si>
  <si>
    <t>/1,2</t>
  </si>
  <si>
    <t>62kg</t>
  </si>
  <si>
    <t>Equal to stamina</t>
  </si>
  <si>
    <t>Intelligence</t>
  </si>
  <si>
    <t>160cm</t>
  </si>
  <si>
    <t>/1,4</t>
  </si>
  <si>
    <t>57kg</t>
  </si>
  <si>
    <t>Wit</t>
  </si>
  <si>
    <t>Guile</t>
  </si>
  <si>
    <t>150cm</t>
  </si>
  <si>
    <t>/1,6</t>
  </si>
  <si>
    <t>50kg</t>
  </si>
  <si>
    <t>Ki</t>
  </si>
  <si>
    <t>Ki: Ability to manipulate his Ki for subtle enhancements)</t>
  </si>
  <si>
    <t>Critical Hits system</t>
  </si>
  <si>
    <t>Grappling System:</t>
  </si>
  <si>
    <t>Environmental factors</t>
  </si>
  <si>
    <t>Fatigue Attribute</t>
  </si>
  <si>
    <t>Represents a character's exhaustion level during combat.</t>
  </si>
  <si>
    <t>Linked to</t>
  </si>
  <si>
    <t>Endurance Attribute</t>
  </si>
  <si>
    <t>Starting Value</t>
  </si>
  <si>
    <t>Endurance modifier +0 (Base value can be adjusted)</t>
  </si>
  <si>
    <t>Regenerates slowly during combat (e.g., +1 per round) and through rest/actions (details to be defined).</t>
  </si>
  <si>
    <t>Fatigue Level</t>
  </si>
  <si>
    <t>Penalty to Attack/Defense Rolls</t>
  </si>
  <si>
    <t>Additional Effects</t>
  </si>
  <si>
    <t>None</t>
  </si>
  <si>
    <t>No Penalty</t>
  </si>
  <si>
    <t>Mild Fatigue</t>
  </si>
  <si>
    <t>-1 modifier</t>
  </si>
  <si>
    <t>Moderate Fatigue</t>
  </si>
  <si>
    <t>-2 modifier</t>
  </si>
  <si>
    <t>Severe Fatigue</t>
  </si>
  <si>
    <t>-3 modifier</t>
  </si>
  <si>
    <t>20% chance of failing the technique (d10 roll)</t>
  </si>
  <si>
    <t>Combat Techniques</t>
  </si>
  <si>
    <t>Technique</t>
  </si>
  <si>
    <t>Prerequisite</t>
  </si>
  <si>
    <t>Effect</t>
  </si>
  <si>
    <t>Jab (Basic)</t>
  </si>
  <si>
    <t>Boxing 2</t>
  </si>
  <si>
    <t>Quick, straight punch to establish range, deal 1d4 + Strength damage. (Agility + Boxing roll)</t>
  </si>
  <si>
    <t>Cross Counter (Intermediate)</t>
  </si>
  <si>
    <t>Boxing 3, Agility 14</t>
  </si>
  <si>
    <t>Counterpunch against opponent's attack. On a successful opposed Agility + Boxing roll, deal 1d6 + Strength damage.</t>
  </si>
  <si>
    <t>Footwork (Circle Out/Cut In) (Intermediate)</t>
  </si>
  <si>
    <t>Maneuver to control fight tempo. Gain a +2 bonus to the next Dodge roll or gain a +1 bonus to the next attack roll in the same round. (Agility + Boxing roll)</t>
  </si>
  <si>
    <t>Advanced Techniques (Higher Levels):</t>
  </si>
  <si>
    <t>Hook (Advanced)</t>
  </si>
  <si>
    <t>Boxing 4, Strength 14</t>
  </si>
  <si>
    <t>Powerful looping punch. Deal 1d8 + Strength damage. (Strength + Boxing roll)</t>
  </si>
  <si>
    <t>Uppercut (Advanced)</t>
  </si>
  <si>
    <t>Boxing 5, Strength 15</t>
  </si>
  <si>
    <r>
      <rPr>
        <rFont val="Arial"/>
        <color theme="1"/>
      </rPr>
      <t>Devastating upward punch. On a successful attack roll, deal 1d10 + Strength damage, with</t>
    </r>
    <r>
      <rPr>
        <rFont val="Arial"/>
        <b/>
        <color theme="1"/>
      </rPr>
      <t xml:space="preserve"> increased critical hit chance (e.g., natural 18-20)</t>
    </r>
    <r>
      <rPr>
        <rFont val="Arial"/>
        <color theme="1"/>
      </rPr>
      <t>. (Strength + Boxing roll)</t>
    </r>
  </si>
  <si>
    <t>Slip Punch (Advanced)</t>
  </si>
  <si>
    <t>Boxing 4, Agility 15</t>
  </si>
  <si>
    <t>Evasion maneuver. On a successful opposed Agility + Boxing roll, avoid opponent's attack and gain a +2 bonus to your next attack roll.</t>
  </si>
  <si>
    <t>Clinch and Control (Intermediate)</t>
  </si>
  <si>
    <t>Boxing 3, Strength 13</t>
  </si>
  <si>
    <t>Disrupt opponent's attack or regain stamina. Make an opposed Strength + Boxing roll. If successful, gain a +1 bonus to your next Dodge roll or prevent the opponent's next attack.</t>
  </si>
  <si>
    <t>Bob and Weave (Advanced)</t>
  </si>
  <si>
    <t>Evade punches while staying offensive. Gain a +2 bonus to the next Dodge roll. (Agility + Boxing roll)</t>
  </si>
  <si>
    <t>The One-Two (Advanced)</t>
  </si>
  <si>
    <t>Boxing 15</t>
  </si>
  <si>
    <t>Combo of Jab and Cross. Deal 1d4 + Strength damage for the Jab and 1d6 + Strength damage for the Cross on successful attack rolls. (Two separate attack rolls, Agility + Boxing roll for each)</t>
  </si>
  <si>
    <t>Masterful Strategies (Highly Specialized):</t>
  </si>
  <si>
    <t>Cost</t>
  </si>
  <si>
    <t>Knockout Artist</t>
  </si>
  <si>
    <t>Strength 17, Uppercut</t>
  </si>
  <si>
    <t>Increased chance of knocking out opponents with well-placed Uppercuts. Critical hits on Uppercuts automatically knock out non-bosses.</t>
  </si>
  <si>
    <t>Increased Stamina expenditure after using Uppercut. +2 por two rounds</t>
  </si>
  <si>
    <t>The Philly Shell</t>
  </si>
  <si>
    <t>Agility 17, Slip Punch</t>
  </si>
  <si>
    <t>Difficult to hit cleanly, frustrate opponents. Gain a +3 bonus to Dodge rolls.</t>
  </si>
  <si>
    <t>Requires constant movement, may limit offensive opportunities +2 stamina spend.</t>
  </si>
  <si>
    <t>The Mexican Style</t>
  </si>
  <si>
    <t>Endurance 5, Requires further development</t>
  </si>
  <si>
    <t>Aggressive, high-pressure fighting style with emphasis on in-fighting and body punches.</t>
  </si>
  <si>
    <t>Increased Stamina expenditure throughout the fight. (Details to be developed based on chosen sub-style)</t>
  </si>
  <si>
    <t>Skill Level</t>
  </si>
  <si>
    <t>Techniques</t>
  </si>
  <si>
    <t>Beginner Boxing 1</t>
  </si>
  <si>
    <t>Jab</t>
  </si>
  <si>
    <t>Amateur Boxing 2</t>
  </si>
  <si>
    <t>Jab, Cross Counter</t>
  </si>
  <si>
    <t>Boxing 3, Agility 12</t>
  </si>
  <si>
    <t>Seasoned Boxing 3</t>
  </si>
  <si>
    <t>Jab, Cross Counter, Footwork</t>
  </si>
  <si>
    <t>Boxing 3, Agility 13</t>
  </si>
  <si>
    <t>Professional Boxing 4</t>
  </si>
  <si>
    <t>Jab, Cross Counter, Footwork, Hook, Slip Punch</t>
  </si>
  <si>
    <t>Master 5</t>
  </si>
  <si>
    <t>All Techniques (including The One-Two and prerequisites)</t>
  </si>
  <si>
    <t>Boxer 6</t>
  </si>
  <si>
    <t>Legend 6</t>
  </si>
  <si>
    <t>Boxing 4, Strength 13</t>
  </si>
  <si>
    <t>Powerful looping punch. Deal 1d6 + Strength damage. (Strength + Boxing roll)</t>
  </si>
  <si>
    <t>Requires Boxing</t>
  </si>
  <si>
    <t>FP Cost</t>
  </si>
  <si>
    <r>
      <rPr>
        <rFont val="Arial"/>
        <color theme="1"/>
      </rPr>
      <t>Devastating upward punch. On a successful attack roll, deal 1d8 + Strength damage, with</t>
    </r>
    <r>
      <rPr>
        <rFont val="Arial"/>
        <b/>
        <color theme="1"/>
      </rPr>
      <t xml:space="preserve"> increased critical hit chance (natural 8 above)</t>
    </r>
    <r>
      <rPr>
        <rFont val="Arial"/>
        <color theme="1"/>
      </rPr>
      <t>. (Strength + Boxing roll)</t>
    </r>
  </si>
  <si>
    <t>Cross</t>
  </si>
  <si>
    <t>Footwork</t>
  </si>
  <si>
    <t>Hook</t>
  </si>
  <si>
    <t>Boxing 3 Agility 12</t>
  </si>
  <si>
    <t>Uppercut (if applicable)</t>
  </si>
  <si>
    <t>4, Strength 15</t>
  </si>
  <si>
    <t>Slip Punch</t>
  </si>
  <si>
    <t>4, Agility 15</t>
  </si>
  <si>
    <t>Clinch and Control</t>
  </si>
  <si>
    <t>3, Strength 13</t>
  </si>
  <si>
    <t>1+</t>
  </si>
  <si>
    <t>Bob and Weave</t>
  </si>
  <si>
    <t>Increased chance of knocking out opponents with well-placed Uppercuts. Critical hits on Uppercuts do bleeding damage (-1 hp per round)</t>
  </si>
  <si>
    <t>The One-Two</t>
  </si>
  <si>
    <t>Specialization Techniques</t>
  </si>
  <si>
    <t>Varies</t>
  </si>
  <si>
    <t>Special effects based on specialization (e.g., Haymaker - high damage, high FP cost)</t>
  </si>
  <si>
    <t>Specialization</t>
  </si>
  <si>
    <t>Attributes</t>
  </si>
  <si>
    <t>Benefits</t>
  </si>
  <si>
    <t>Out-boxer</t>
  </si>
  <si>
    <t>Dexterity, Agility</t>
  </si>
  <si>
    <t>+2 bonus to movement speed. &lt;br&gt; +1 bonus to Dodge rolls.</t>
  </si>
  <si>
    <t>Jab Mastery (Boxing 6): Increase Jab damage to 1d6 + Strength modifier. &lt;br&gt; Footwork Advanced Maneuvers (Boxing 6): Gain an additional option for Footwork (e.g., +2 bonus to initiative roll).</t>
  </si>
  <si>
    <t>Slugger</t>
  </si>
  <si>
    <t>Strength, Constitution</t>
  </si>
  <si>
    <t>+1 damage bonus to all unarmed strike rolls. &lt;br&gt; +1 critical hit chance on all unarmed strike rolls.</t>
  </si>
  <si>
    <t>Mastered Signature Punch (Boxing 6): Increase signature punch damage by 1d4 and a chance to knock out the opponent on a critical hit. &lt;br&gt; Haymaker (Boxing 6): Devastating wind-up punch. Requires a bonus action to telegraph. On a successful attack roll, deal 1d8 + Strength modifier damage (increased risk of missing).</t>
  </si>
  <si>
    <t>Swarmer</t>
  </si>
  <si>
    <t>Strength, Dexterity</t>
  </si>
  <si>
    <t>+1 bonus to attack rolls when making multiple unarmed strikes in a round.</t>
  </si>
  <si>
    <t>Flurry of Punches (Boxing 6): Make two unarmed strike attacks as a bonus action. Requires Stamina expenditure (define cost based on your system). &lt;br&gt; Improved The One-Two (Boxing 6): The One-Two now deals an additional 1d4 + Strength modifier damage if both attacks hit.</t>
  </si>
  <si>
    <t>Name</t>
  </si>
  <si>
    <t>Age</t>
  </si>
  <si>
    <t>Experience Points</t>
  </si>
  <si>
    <t>Name: Garouden</t>
  </si>
  <si>
    <t>Concept</t>
  </si>
  <si>
    <t>Player</t>
  </si>
  <si>
    <t>Appearance:</t>
  </si>
  <si>
    <t>Age: (Choose an age appropriate for the Warring States Period)</t>
  </si>
  <si>
    <t>Image:</t>
  </si>
  <si>
    <t>(Descibre the caracther too!)</t>
  </si>
  <si>
    <t>Appearance: (Describe Garouden's physical attributes, clothing, and any distinguishing features)</t>
  </si>
  <si>
    <t>Trave gear</t>
  </si>
  <si>
    <t>Personality:</t>
  </si>
  <si>
    <t>16peronalities</t>
  </si>
  <si>
    <t>Slot 1</t>
  </si>
  <si>
    <t>Personality: (Describe Garouden's personality traits, motivations, and goals)</t>
  </si>
  <si>
    <t>Slot 2</t>
  </si>
  <si>
    <t>Slot 3</t>
  </si>
  <si>
    <t>Background:</t>
  </si>
  <si>
    <t>Brawler</t>
  </si>
  <si>
    <t>Background: (Describe Garouden's background, his training, and how he came to possess the staff)</t>
  </si>
  <si>
    <t>Slot 4</t>
  </si>
  <si>
    <t>Slot 5</t>
  </si>
  <si>
    <t>Attributes:</t>
  </si>
  <si>
    <t>Inventory</t>
  </si>
  <si>
    <t>Equipament</t>
  </si>
  <si>
    <t>Strength: (This reflects Garouden's physical prowess and ability to deliver powerful strikes)</t>
  </si>
  <si>
    <t>Agility: (This reflects Garouden's reflexes, speed, and balance)</t>
  </si>
  <si>
    <t>Iniciative roll:</t>
  </si>
  <si>
    <t>Skills</t>
  </si>
  <si>
    <t>Stamina: (This reflects Garouden's endurance and ability to sustain himself in combat)</t>
  </si>
  <si>
    <t>Shingyo Renmei Iaijutsu</t>
  </si>
  <si>
    <t>Perception: (This reflects Garouden's awareness of his surroundings and ability to read his opponent)</t>
  </si>
  <si>
    <t>Boxing</t>
  </si>
  <si>
    <t>Willpower: (This reflects Garouden's mental fortitude and ability to resist pain and fear)</t>
  </si>
  <si>
    <t>Ki: (This reflects Garouden's ability to manipulate his Ki for subtle enhancements)</t>
  </si>
  <si>
    <t>Skills:</t>
  </si>
  <si>
    <t>Shingyo Renmei Iaijutsu: (List specific techniques Garouden has mastered)</t>
  </si>
  <si>
    <t>Swordsmanship: (This reflects Garouden's overall skill with the staff and other potential weapons)</t>
  </si>
  <si>
    <t>Unarmed Combat: (This reflects Garouden's ability to fight without weapons)</t>
  </si>
  <si>
    <t>Tactics: (This reflects Garouden's ability to formulate strategies and adapt his fighting style)</t>
  </si>
  <si>
    <t>Stealth: (This reflects Garouden's ability to move undetected)</t>
  </si>
  <si>
    <t>Lore (Martial Arts History): (This reflects Garouden's knowledge of different fighting styles and traditions)</t>
  </si>
  <si>
    <t>History: (This reflects Garouden's knowledge of the Warring States Period and its conflicts)</t>
  </si>
  <si>
    <t>K.O resistance</t>
  </si>
  <si>
    <t>Willpower</t>
  </si>
  <si>
    <t>Social:</t>
  </si>
  <si>
    <t>Equipment:</t>
  </si>
  <si>
    <t>Persuasion ( )</t>
  </si>
  <si>
    <t>Deception ( )</t>
  </si>
  <si>
    <t>Staff: (Describe the staff's material, any unique features, and the hidden clockwork mechanism)</t>
  </si>
  <si>
    <t>Intimidation ( )</t>
  </si>
  <si>
    <t>Katana (Optional)</t>
  </si>
  <si>
    <t>Travel Gear: (Describe Garouden's clothing, armor if any, basic supplies, and any tools he might carry)</t>
  </si>
  <si>
    <t>Progression:</t>
  </si>
  <si>
    <t>Ki points:</t>
  </si>
  <si>
    <t>Expand with AI and research</t>
  </si>
  <si>
    <t>As Garouden progresses through his journey, he can improve his attributes, learn new skills, and refine his mastery of Shingyo Renmei Iaijutsu. He might also acquire new equipment or discover additional secrets about the staff and the inscription.</t>
  </si>
  <si>
    <t>Remember: This is a basic character sheet. Feel free to add additional details or sections that you find helpful for tracking Garouden's development.</t>
  </si>
  <si>
    <t>Here are some additional mechanics you can consider incorporating:</t>
  </si>
  <si>
    <t>trength (8): Garouden possesses a solid foundation of physical strength, allowing him to deliver powerful staff strikes.</t>
  </si>
  <si>
    <t>Ki Points: Assign a pool of Ki Points that Garouden can spend to activate temporary Ki enhancements during combat.</t>
  </si>
  <si>
    <t>Agility (6): He demonstrates good reflexes and agility, allowing for swift movements and evasive maneuvers.</t>
  </si>
  <si>
    <t>Techniques: Create specific techniques from the lost school that Garouden can learn, each with its own requirements and effects.</t>
  </si>
  <si>
    <t>Stamina (4): Garouden's endurance is still under development, requiring him to manage his FP carefully during extended combat.</t>
  </si>
  <si>
    <t>Experience Points: Implement an experience point system to track Garouden's progress and allow him to level up, improving his attributes and unlocking new skills or techniques.</t>
  </si>
  <si>
    <t>Perception (5): His awareness is above average, allowing him to read opponents' movements and identify potential weaknesses.</t>
  </si>
  <si>
    <t>Willpower (7): Garouden possesses a strong will, enabling him to endure pain and resist fear in high-pressure situations.</t>
  </si>
  <si>
    <t>Ki (0): Garouden hasn't yet unlocked his Ki potential</t>
  </si>
  <si>
    <t>Absolutely! We can integrate the existing character sheet and worldbuilding with the "Full Combat System with Fatigue Points (FP) for Martial Arts RPG" system you provided. Here's how it would work:</t>
  </si>
  <si>
    <t>Character Sheet Integration:</t>
  </si>
  <si>
    <t>Attributes: The existing attributes (Strength, Agility, Stamina, Perception, Willpower, Ki) can be directly mapped to the combat system's attributes. Strength and Dexterity might influence attack rolls and defense rolls, Stamina could determine the FP pool, Perception could affect initiative rolls, and Willpower might influence resistance to fatigue penalties. Ki could be a separate resource used to enhance techniques or activate special abilities.</t>
  </si>
  <si>
    <t>Skills: The existing skills (Shingyo Renmei Iaijutsu techniques, Swordsmanship, Unarmed Combat, etc.) can be linked to specific techniques in the combat system. Each skill might provide a bonus to attack rolls, damage rolls, or defense rolls when using related techniques.</t>
  </si>
  <si>
    <t>Techniques: Instead of a pre-defined list of techniques, you can create a pool of martial arts techniques based on Shingyo Renmei Iaijutsu, lost techniques from the inscription, and potentially other fighting styles Garouden encounters during his journey. Each technique would have a name, description, FP cost, damage potential, and attack type (punch, kick, grapple) as outlined in the combat system.</t>
  </si>
  <si>
    <t>Combat Flow Integration:</t>
  </si>
  <si>
    <t>Initiative Roll: Use the existing initiative system or the one suggested in the combat system.</t>
  </si>
  <si>
    <t>Action Selection: Adapt the existing list of actions (Attack, Move, Defense, Special Ability) to the combat system's framework.</t>
  </si>
  <si>
    <t>Attack Resolution: Follow the attack resolution steps from the combat system, incorporating attack rolls, defense rolls, hit/miss determination, and damage rolls.</t>
  </si>
  <si>
    <t>Fatigue Point Costs: Techniques, defensive actions, and special abilities will have FP costs as outlined in the combat system. This adds a layer of strategic decision-making as Garouden manages his FP during combat.</t>
  </si>
  <si>
    <t>Fatigue Effects: Adopt the FP effects from the combat system, with penalties for reduced accuracy and increased injury susceptibility at lower FP levels.</t>
  </si>
  <si>
    <t>FP Recovery: Maintain the existing system for FP recovery during and between encounters.</t>
  </si>
  <si>
    <t>Optional Rules:</t>
  </si>
  <si>
    <t>Critical Hits: This is an exciting addition that can be incorporated to add risk and reward to combat.</t>
  </si>
  <si>
    <t>Environmental Effects: These can be adapted to the Warring States Period setting, with factors like weather, terrain, and altitude influencing FP drain or imposing movement penalties.</t>
  </si>
  <si>
    <t>Grappling System: This can be a valuable addition for close-quarters combat encounters.</t>
  </si>
  <si>
    <t>Fatigue Threshold Actions: This adds another layer of strategic decision-making, forcing Garouden to potentially push himself to exhaustion in critical situations.</t>
  </si>
  <si>
    <t>Benefits:</t>
  </si>
  <si>
    <t>Strategic Depth: The FP system adds a layer of tactical decision-making in combat, requiring Garouden to manage his FP alongside technique selection and positioning.</t>
  </si>
  <si>
    <t>Character Customization: With a pool of martial arts techniques and special abilities, players can create unique fighting styles for Garouden.</t>
  </si>
  <si>
    <t>Realistic Pacing: The FP system simulates the limitations of martial artists, encouraging thoughtful use of stamina during combat.</t>
  </si>
  <si>
    <t>Remember:</t>
  </si>
  <si>
    <t>Playtesting is crucial: Test the system with different scenarios to ensure balanced and engaging combat.</t>
  </si>
  <si>
    <t>Adjust Values: Fine-tune the FP pool size, FP costs, damage ranges, and other values to achieve the desired lethality and combat pacing for your game.</t>
  </si>
  <si>
    <t>Integration: Consider how the combat system interacts with other aspects of the game, such as character progression, injury mechanics, and environmental factors.</t>
  </si>
  <si>
    <t>By combining the worldbuilding, character sheet, and the "Full Combat System with Fatigue Points (FP) for Martial Arts RPG," you've created a solid foundation for a dynamic and strategic martial arts RPG experience! Feel free to further customize the system to fit your preferences and create a truly unique game for Garouden's adventures.</t>
  </si>
  <si>
    <t>Martial Art</t>
  </si>
  <si>
    <t>General</t>
  </si>
  <si>
    <t>Brawling</t>
  </si>
  <si>
    <t>Intimidation</t>
  </si>
  <si>
    <t>Athletics</t>
  </si>
  <si>
    <t>Judo</t>
  </si>
  <si>
    <t>Perception</t>
  </si>
  <si>
    <t>Capoeira</t>
  </si>
  <si>
    <t>KickBoxing</t>
  </si>
  <si>
    <t>George Foreman Character Sheet (Evolved War Spirit)</t>
  </si>
  <si>
    <t>Name: George Foreman Age: (Physically: 25) (Chronological age: 75) Height: 7'0" (213.4 cm) - Increased by the War Spirit Reach: 80" (203.2 cm) - Slightly increased due to height and agility boost Weight: 250 lbs (113.4 kg) - Leaner and more muscular due to War Spirit Style: Evolved War Spirit (Blends boxing, MMA, and enhanced learning) Stance: Orthodox **Titles: (Insert Current Titles Here)</t>
  </si>
  <si>
    <t>Stats (Enhanced by War Spirit):</t>
  </si>
  <si>
    <t>Strength (STR): 25 (Unfathomable punching power and incredible physical strength)</t>
  </si>
  <si>
    <t>Dexterity (DEX): 20 (Remarkably agile and quick for his size)</t>
  </si>
  <si>
    <t>Constitution (CON): 22 (Ironclad physique capable of withstanding tremendous punishment)</t>
  </si>
  <si>
    <t>Agility (AGI): 20 (Lightning-fast reflexes and exceptional footwork)</t>
  </si>
  <si>
    <t>Fatigue Points (FP): 150 (Max) - Significantly increased due to War Spirit</t>
  </si>
  <si>
    <t>Health (HP):</t>
  </si>
  <si>
    <t>Stamina (STAM): 130 (Limitless stamina allows for extended periods of high-intensity combat)</t>
  </si>
  <si>
    <t>Resistance (RES): 80 (Nearly impervious to physical attacks)</t>
  </si>
  <si>
    <t>Hit Points (HP): 55 (Above average, with enhanced recovery due to War Spirit)</t>
  </si>
  <si>
    <t>Abilities (Enhanced by War Spirit):</t>
  </si>
  <si>
    <t>Superhuman Strength: Foreman's punches now possess earth-shattering force, capable of devastating opponents with a single blow.</t>
  </si>
  <si>
    <t>Enhanced Reflexes and Agility: Due to the War Spirit, he boasts incredible reflexes and agility, making him a blur on the battlefield.</t>
  </si>
  <si>
    <t>Evolved Fighting Style: The War Spirit grants him the ability to seamlessly blend boxing prowess with wrestling takedowns, submissions, and devastating kicks.</t>
  </si>
  <si>
    <t>Fast Learning: The War Spirit grants him an accelerated learning ability, allowing him to absorb and implement new techniques with incredible speed.</t>
  </si>
  <si>
    <t>Iron Chin: His chin withstands tremendous punishment, further bolstered by the War Spirit.</t>
  </si>
  <si>
    <t>War Spirit Influence:</t>
  </si>
  <si>
    <t>Mental Instability: The constant influx of power takes its toll. Foreman walks a tightrope, teetering on the edge of uncontrollable rage.</t>
  </si>
  <si>
    <t>Loss of Humanity: As he embraces the War Spirit, Foreman becomes increasingly isolated, raising questions about his humanity.</t>
  </si>
  <si>
    <t>Grappling Techniques (Evolving):</t>
  </si>
  <si>
    <t>Clinch Control: Foreman utilizes his newfound agility to maintain dominant positions in the clinch, preventing takedowns and controlling his opponent's posture. With his enhanced strength, he can use brutal body locks and underhooks to wear down his opponent's stamina.</t>
  </si>
  <si>
    <t>Takedowns:</t>
  </si>
  <si>
    <t>Double Leg Takedown: Foreman's enhanced strength makes his double leg takedown a devastating weapon. He can quickly shoot in, lift his opponent, and slam them to the ground.</t>
  </si>
  <si>
    <t>Power Suplex (High Risk/High Reward): The War Spirit unlocks the ability for explosive throws. He can grab his opponent in a fireman's carry position and launch them over his head with incredible force.</t>
  </si>
  <si>
    <t>Ground Control (Evolving):</t>
  </si>
  <si>
    <t>Top Mount:</t>
  </si>
  <si>
    <t>Posture Control: Foreman can maintain dominant top mount position with his enhanced strength and improved understanding of leverage. He can use his weight and body positioning to prevent his opponent from escaping.</t>
  </si>
  <si>
    <t>Ground and Pound Control: While the War Spirit's rage might still lead to wild ground and pound attacks, Foreman can learn to control his power and unleash devastating strikes with improved accuracy. This conserves stamina while remaining highly effective.</t>
  </si>
  <si>
    <t>Pass to Side Control: Foreman can transition to side control with greater efficiency, maintaining dominant control over his opponent and opening opportunities for submissions.</t>
  </si>
  <si>
    <t>Side Control:</t>
  </si>
  <si>
    <t>Knee on Belly: Foreman can utilize the knee on belly position to pin his opponent, restrict their movement, and apply pressure. This allows him to control their posture and set up submissions or strikes.</t>
  </si>
  <si>
    <t>Kimura (Developing): With his enhanced strength and fast learning, Foreman can grasp the basic mechanics of the kimura, a shoulder lock submission. While not yet an expert, he poses a serious threat if he catches his opponent in a vulnerable position.</t>
  </si>
  <si>
    <t>Notes:</t>
  </si>
  <si>
    <t>This sheet incorporates your previous suggestions, including adding details about Foreman's evolving grappling techniques and ground control.</t>
  </si>
  <si>
    <t>The "Health" section is further broken down into Stamina, Resistance, and Hit Points for a more granular representation of his resilience.</t>
  </si>
  <si>
    <t>The "Grappling Techniques" and "Ground Control</t>
  </si>
  <si>
    <t xml:space="preserve">Shingyo </t>
  </si>
  <si>
    <t>Shingon Atemi (Focused Mind Strikes):</t>
  </si>
  <si>
    <t>Attack Roll: Dexterity Modifier + Proficiency Bonus</t>
  </si>
  <si>
    <t>Damage: 1d4 + Dexterity Modifier + Endurance Modifier</t>
  </si>
  <si>
    <t>Critical: On a natural 20 on the attack roll, the damage becomes 1d6 + Dexterity Modifier + Endurance Modifier. Additionally, the target must make a Constitution saving throw (DC 8 + attacker's proficiency bonus + Endurance modifier) or be stunned until the end of their next turn.</t>
  </si>
  <si>
    <t>Shingon Atemi focuses on precision and Ki enhancement, making Dexterity the primary attribute for both attack rolls and damage.</t>
  </si>
  <si>
    <t>Endurance Modifier adds a bonus to damage, reflecting the practitioner's ability to channel Ki for impactful strikes.</t>
  </si>
  <si>
    <t>Ryusei Tai Sabaki (Flowing Body Evasion):</t>
  </si>
  <si>
    <t>Dice: Not applicable (passive defense)</t>
  </si>
  <si>
    <t>Effect: Grants a +2 bonus to Dexterity saving throws to avoid attacks. Additionally, when a creature misses the practitioner with an attack, the practitioner can use their reaction to attempt a disarm maneuver (see Disarming a Creature in the Dungeon Master's Guide).</t>
  </si>
  <si>
    <t>Kuatsu Waza (Control and Submission Techniques):</t>
  </si>
  <si>
    <t>Dice: Opposed roll between attacker's Strength (Athletics) check and defender's Dexterity (Acrobatics) or Strength (Athletics) check (their choice). Add the attacker's Endurance modifier to the check.</t>
  </si>
  <si>
    <t>Effect:</t>
  </si>
  <si>
    <t>On a successful check, the attacker can choose one of the following options:</t>
  </si>
  <si>
    <t>Explanation:</t>
  </si>
  <si>
    <t>Grapple or restrain the target (as described in the Dungeon Master's Guide).</t>
  </si>
  <si>
    <t>Shove the target (as described in the Dungeon Master's Guide).</t>
  </si>
  <si>
    <t>Kuatsu Waza relies on a combination of Strength for grappling and Dexterity/Strength for maneuvering around the opponent.</t>
  </si>
  <si>
    <t>Inflict a minor pain effect, dealing 1d4 bludgeoning damage + their Endurance modifier.</t>
  </si>
  <si>
    <t>Endurance Modifier again contributes to the effectiveness of the technique.</t>
  </si>
  <si>
    <t>Hadaka Iai (Empty Hand Draw):</t>
  </si>
  <si>
    <t>Dice for Disarm/Distraction: d20 + Dexterity Modifier + Proficiency Bonus</t>
  </si>
  <si>
    <t>Dice for Drawing Blade: Free Action (no dice roll)</t>
  </si>
  <si>
    <t>Effect: This is a two-part action.</t>
  </si>
  <si>
    <t>Part 1 (Disarm/Distraction): The practitioner attempts to disarm or distract the opponent with a bare-handed maneuver. On a successful attack roll, the target must make a Strength saving throw (DC 8 + attacker's proficiency bonus + Endurance modifier). On a failed save, the target is disarmed or otherwise distracted for one round.</t>
  </si>
  <si>
    <t>Part 2 (Drawing Blade): If the disarm/distraction is successful, the practitioner can immediately draw a hidden blade (such as a tanto or dagger) as a free action. This surprise attack then follows the normal attack rules for the drawn weapon.</t>
  </si>
  <si>
    <t>Disarming/distracting the opponent requires precise movements and quick reflexes, hence Dexterity and Proficiency Bonus.</t>
  </si>
  <si>
    <t>Drawing the blade is a practiced maneuver and doesn't require an attack roll.</t>
  </si>
  <si>
    <t xml:space="preserve"> Endurance </t>
  </si>
  <si>
    <t>Resistance, K.O</t>
  </si>
  <si>
    <t>Below half FP, attack rolls suffer a penalty (e.g., -1)</t>
  </si>
  <si>
    <t>Characters regain FP: per roud Endurance=X</t>
  </si>
  <si>
    <t>Small amount (e.g., 1 point)</t>
  </si>
  <si>
    <t>Full or significant recovery (e.g., full FP)</t>
  </si>
  <si>
    <t>110-150kg</t>
  </si>
  <si>
    <t>Stamina +4</t>
  </si>
  <si>
    <t>Stamina +5</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</si>
</sst>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m"/>
  </numFmts>
  <fonts count="11">
    <font>
      <sz val="10.0"/>
      <color rgb="FF000000"/>
      <name val="Arial"/>
      <scheme val="minor"/>
    </font>
    <font>
      <color theme="1"/>
      <name val="Arial"/>
      <scheme val="minor"/>
    </font>
    <font>
      <color rgb="FF000000"/>
      <name val="Arial"/>
    </font>
    <font>
      <color theme="1"/>
      <name val="Arial"/>
    </font>
    <font>
      <b/>
      <sz val="11.0"/>
      <color theme="1"/>
      <name val="Arial"/>
      <scheme val="minor"/>
    </font>
    <font>
      <b/>
      <color theme="1"/>
      <name val="Arial"/>
    </font>
    <font>
      <b/>
      <color theme="1"/>
      <name val="Arial"/>
      <scheme val="minor"/>
    </font>
    <font>
      <b/>
      <color rgb="FF000000"/>
      <name val="Arial"/>
    </font>
    <font>
      <color rgb="FF1F1F1F"/>
      <name val="Arial"/>
      <scheme val="minor"/>
    </font>
    <font>
      <b/>
      <sz val="18.0"/>
      <color theme="1"/>
      <name val="Arial"/>
      <scheme val="minor"/>
    </font>
    <font>
      <b/>
      <sz val="11.0"/>
      <color rgb="FF1F1F1F"/>
      <name val="&quot;Google Sans&quot;"/>
    </font>
  </fonts>
  <fills count="23">
    <fill>
      <patternFill patternType="none"/>
    </fill>
    <fill>
      <patternFill patternType="lightGray"/>
    </fill>
    <fill>
      <patternFill patternType="solid">
        <fgColor rgb="FFA2C4C9"/>
        <bgColor rgb="FFA2C4C9"/>
      </patternFill>
    </fill>
    <fill>
      <patternFill patternType="solid">
        <fgColor rgb="FF6FA8DC"/>
        <bgColor rgb="FF6FA8DC"/>
      </patternFill>
    </fill>
    <fill>
      <patternFill patternType="solid">
        <fgColor rgb="FF9FC5E8"/>
        <bgColor rgb="FF9FC5E8"/>
      </patternFill>
    </fill>
    <fill>
      <patternFill patternType="solid">
        <fgColor rgb="FF3C78D8"/>
        <bgColor rgb="FF3C78D8"/>
      </patternFill>
    </fill>
    <fill>
      <patternFill patternType="solid">
        <fgColor rgb="FFFFE599"/>
        <bgColor rgb="FFFFE599"/>
      </patternFill>
    </fill>
    <fill>
      <patternFill patternType="solid">
        <fgColor rgb="FF6D9EEB"/>
        <bgColor rgb="FF6D9EEB"/>
      </patternFill>
    </fill>
    <fill>
      <patternFill patternType="solid">
        <fgColor rgb="FF000000"/>
        <bgColor rgb="FF000000"/>
      </patternFill>
    </fill>
    <fill>
      <patternFill patternType="solid">
        <fgColor rgb="FFFFFFFF"/>
        <bgColor rgb="FFFFFFFF"/>
      </patternFill>
    </fill>
    <fill>
      <patternFill patternType="solid">
        <fgColor rgb="FFFFD966"/>
        <bgColor rgb="FFFFD966"/>
      </patternFill>
    </fill>
    <fill>
      <patternFill patternType="solid">
        <fgColor rgb="FFFFFF00"/>
        <bgColor rgb="FFFFFF00"/>
      </patternFill>
    </fill>
    <fill>
      <patternFill patternType="solid">
        <fgColor rgb="FFFFF2CC"/>
        <bgColor rgb="FFFFF2CC"/>
      </patternFill>
    </fill>
    <fill>
      <patternFill patternType="solid">
        <fgColor rgb="FFA4C2F4"/>
        <bgColor rgb="FFA4C2F4"/>
      </patternFill>
    </fill>
    <fill>
      <patternFill patternType="solid">
        <fgColor rgb="FFCC0000"/>
        <bgColor rgb="FFCC0000"/>
      </patternFill>
    </fill>
    <fill>
      <patternFill patternType="solid">
        <fgColor rgb="FFE06666"/>
        <bgColor rgb="FFE06666"/>
      </patternFill>
    </fill>
    <fill>
      <patternFill patternType="solid">
        <fgColor rgb="FFEA9999"/>
        <bgColor rgb="FFEA9999"/>
      </patternFill>
    </fill>
    <fill>
      <patternFill patternType="solid">
        <fgColor rgb="FFD9EAD3"/>
        <bgColor rgb="FFD9EAD3"/>
      </patternFill>
    </fill>
    <fill>
      <patternFill patternType="solid">
        <fgColor rgb="FFB6D7A8"/>
        <bgColor rgb="FFB6D7A8"/>
      </patternFill>
    </fill>
    <fill>
      <patternFill patternType="solid">
        <fgColor rgb="FF93C47D"/>
        <bgColor rgb="FF93C47D"/>
      </patternFill>
    </fill>
    <fill>
      <patternFill patternType="solid">
        <fgColor rgb="FF6AA84F"/>
        <bgColor rgb="FF6AA84F"/>
      </patternFill>
    </fill>
    <fill>
      <patternFill patternType="solid">
        <fgColor rgb="FF38761D"/>
        <bgColor rgb="FF38761D"/>
      </patternFill>
    </fill>
    <fill>
      <patternFill patternType="solid">
        <fgColor rgb="FF274E13"/>
        <bgColor rgb="FF274E13"/>
      </patternFill>
    </fill>
  </fills>
  <borders count="16">
    <border/>
    <border>
      <left style="thin">
        <color rgb="FF000000"/>
      </left>
      <right style="thin">
        <color rgb="FF000000"/>
      </right>
      <top style="thin">
        <color rgb="FF000000"/>
      </top>
    </border>
    <border>
      <top style="thin">
        <color rgb="FF000000"/>
      </top>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rder>
    <border>
      <right style="thin">
        <color rgb="FF000000"/>
      </right>
    </border>
    <border>
      <left style="thin">
        <color rgb="FF000000"/>
      </left>
      <right style="thin">
        <color rgb="FF000000"/>
      </right>
      <top style="thin">
        <color rgb="FF000000"/>
      </top>
      <bottom style="thin">
        <color rgb="FF000000"/>
      </bottom>
    </border>
    <border>
      <left style="thin">
        <color rgb="FF000000"/>
      </left>
      <right style="thin">
        <color rgb="FF000000"/>
      </right>
    </border>
    <border>
      <left style="thin">
        <color rgb="FF000000"/>
      </left>
      <right style="thin">
        <color rgb="FF000000"/>
      </right>
      <bottom style="thin">
        <color rgb="FF000000"/>
      </bottom>
    </border>
    <border>
      <left style="thin">
        <color rgb="FF000000"/>
      </left>
    </border>
    <border>
      <bottom style="thin">
        <color rgb="FF000000"/>
      </bottom>
    </border>
    <border>
      <right style="thin">
        <color rgb="FF000000"/>
      </right>
      <bottom style="thin">
        <color rgb="FF000000"/>
      </bottom>
    </border>
    <border>
      <left style="thin">
        <color rgb="FF000000"/>
      </left>
      <bottom style="thin">
        <color rgb="FF000000"/>
      </bottom>
    </border>
    <border>
      <left style="thin">
        <color rgb="FF000000"/>
      </left>
      <top style="thin">
        <color rgb="FF000000"/>
      </top>
    </border>
  </borders>
  <cellStyleXfs count="1">
    <xf borderId="0" fillId="0" fontId="0" numFmtId="0" applyAlignment="1" applyFont="1"/>
  </cellStyleXfs>
  <cellXfs count="137">
    <xf borderId="0" fillId="0" fontId="0" numFmtId="0" xfId="0" applyAlignment="1" applyFont="1">
      <alignment readingOrder="0" shrinkToFit="0" vertical="bottom" wrapText="0"/>
    </xf>
    <xf borderId="1" fillId="0" fontId="1" numFmtId="0" xfId="0" applyAlignment="1" applyBorder="1" applyFont="1">
      <alignment readingOrder="0"/>
    </xf>
    <xf borderId="2" fillId="0" fontId="1" numFmtId="0" xfId="0" applyAlignment="1" applyBorder="1" applyFont="1">
      <alignment readingOrder="0"/>
    </xf>
    <xf borderId="2" fillId="0" fontId="1" numFmtId="0" xfId="0" applyBorder="1" applyFont="1"/>
    <xf borderId="3" fillId="0" fontId="1" numFmtId="0" xfId="0" applyBorder="1" applyFont="1"/>
    <xf borderId="4" fillId="0" fontId="1" numFmtId="0" xfId="0" applyBorder="1" applyFont="1"/>
    <xf borderId="0" fillId="0" fontId="1" numFmtId="0" xfId="0" applyAlignment="1" applyFont="1">
      <alignment readingOrder="0"/>
    </xf>
    <xf borderId="0" fillId="2" fontId="1" numFmtId="0" xfId="0" applyAlignment="1" applyFill="1" applyFont="1">
      <alignment readingOrder="0"/>
    </xf>
    <xf borderId="5" fillId="0" fontId="1" numFmtId="0" xfId="0" applyAlignment="1" applyBorder="1" applyFont="1">
      <alignment readingOrder="0"/>
    </xf>
    <xf borderId="6" fillId="0" fontId="1" numFmtId="0" xfId="0" applyBorder="1" applyFont="1"/>
    <xf borderId="0" fillId="3" fontId="1" numFmtId="0" xfId="0" applyAlignment="1" applyFill="1" applyFont="1">
      <alignment readingOrder="0"/>
    </xf>
    <xf borderId="7" fillId="0" fontId="1" numFmtId="0" xfId="0" applyBorder="1" applyFont="1"/>
    <xf borderId="8" fillId="3" fontId="1" numFmtId="0" xfId="0" applyAlignment="1" applyBorder="1" applyFont="1">
      <alignment readingOrder="0"/>
    </xf>
    <xf borderId="0" fillId="3" fontId="2" numFmtId="0" xfId="0" applyAlignment="1" applyFont="1">
      <alignment horizontal="left" readingOrder="0"/>
    </xf>
    <xf borderId="0" fillId="4" fontId="1" numFmtId="0" xfId="0" applyAlignment="1" applyFill="1" applyFont="1">
      <alignment readingOrder="0"/>
    </xf>
    <xf borderId="9" fillId="0" fontId="1" numFmtId="0" xfId="0" applyAlignment="1" applyBorder="1" applyFont="1">
      <alignment readingOrder="0"/>
    </xf>
    <xf borderId="10" fillId="0" fontId="1" numFmtId="0" xfId="0" applyAlignment="1" applyBorder="1" applyFont="1">
      <alignment readingOrder="0"/>
    </xf>
    <xf borderId="0" fillId="5" fontId="1" numFmtId="0" xfId="0" applyAlignment="1" applyFill="1" applyFont="1">
      <alignment readingOrder="0"/>
    </xf>
    <xf borderId="0" fillId="6" fontId="1" numFmtId="0" xfId="0" applyAlignment="1" applyFill="1" applyFont="1">
      <alignment readingOrder="0"/>
    </xf>
    <xf borderId="8" fillId="0" fontId="1" numFmtId="0" xfId="0" applyBorder="1" applyFont="1"/>
    <xf borderId="11" fillId="5" fontId="3" numFmtId="0" xfId="0" applyAlignment="1" applyBorder="1" applyFont="1">
      <alignment vertical="bottom"/>
    </xf>
    <xf borderId="8" fillId="0" fontId="1" numFmtId="0" xfId="0" applyAlignment="1" applyBorder="1" applyFont="1">
      <alignment readingOrder="0"/>
    </xf>
    <xf borderId="0" fillId="7" fontId="3" numFmtId="0" xfId="0" applyAlignment="1" applyFill="1" applyFont="1">
      <alignment vertical="bottom"/>
    </xf>
    <xf borderId="0" fillId="7" fontId="3" numFmtId="0" xfId="0" applyAlignment="1" applyFont="1">
      <alignment readingOrder="0" vertical="bottom"/>
    </xf>
    <xf borderId="5" fillId="0" fontId="1" numFmtId="0" xfId="0" applyBorder="1" applyFont="1"/>
    <xf borderId="12" fillId="0" fontId="1" numFmtId="0" xfId="0" applyBorder="1" applyFont="1"/>
    <xf borderId="13" fillId="0" fontId="1" numFmtId="0" xfId="0" applyBorder="1" applyFont="1"/>
    <xf borderId="0" fillId="7" fontId="3" numFmtId="0" xfId="0" applyAlignment="1" applyFont="1">
      <alignment vertical="bottom"/>
    </xf>
    <xf borderId="0" fillId="8" fontId="1" numFmtId="0" xfId="0" applyFill="1" applyFont="1"/>
    <xf borderId="2" fillId="6" fontId="1" numFmtId="0" xfId="0" applyAlignment="1" applyBorder="1" applyFont="1">
      <alignment readingOrder="0"/>
    </xf>
    <xf borderId="4" fillId="0" fontId="1" numFmtId="0" xfId="0" applyAlignment="1" applyBorder="1" applyFont="1">
      <alignment readingOrder="0"/>
    </xf>
    <xf borderId="7" fillId="0" fontId="1" numFmtId="0" xfId="0" applyAlignment="1" applyBorder="1" applyFont="1">
      <alignment readingOrder="0"/>
    </xf>
    <xf borderId="0" fillId="0" fontId="1" numFmtId="0" xfId="0" applyFont="1"/>
    <xf borderId="8" fillId="0" fontId="1" numFmtId="4" xfId="0" applyAlignment="1" applyBorder="1" applyFont="1" applyNumberFormat="1">
      <alignment readingOrder="0"/>
    </xf>
    <xf borderId="0" fillId="0" fontId="1" numFmtId="164" xfId="0" applyAlignment="1" applyFont="1" applyNumberFormat="1">
      <alignment readingOrder="0"/>
    </xf>
    <xf borderId="8" fillId="0" fontId="1" numFmtId="0" xfId="0" applyAlignment="1" applyBorder="1" applyFont="1">
      <alignment readingOrder="0"/>
    </xf>
    <xf borderId="8" fillId="0" fontId="1" numFmtId="0" xfId="0" applyAlignment="1" applyBorder="1" applyFont="1">
      <alignment horizontal="left" readingOrder="0"/>
    </xf>
    <xf borderId="11" fillId="0" fontId="1" numFmtId="0" xfId="0" applyAlignment="1" applyBorder="1" applyFont="1">
      <alignment readingOrder="0"/>
    </xf>
    <xf borderId="14" fillId="9" fontId="2" numFmtId="0" xfId="0" applyAlignment="1" applyBorder="1" applyFill="1" applyFont="1">
      <alignment horizontal="left" readingOrder="0"/>
    </xf>
    <xf borderId="12" fillId="0" fontId="1" numFmtId="0" xfId="0" applyAlignment="1" applyBorder="1" applyFont="1">
      <alignment readingOrder="0"/>
    </xf>
    <xf borderId="0" fillId="9" fontId="2" numFmtId="0" xfId="0" applyAlignment="1" applyFont="1">
      <alignment horizontal="left" readingOrder="0"/>
    </xf>
    <xf borderId="5" fillId="0" fontId="3" numFmtId="0" xfId="0" applyAlignment="1" applyBorder="1" applyFont="1">
      <alignment vertical="bottom"/>
    </xf>
    <xf borderId="3" fillId="0" fontId="3" numFmtId="0" xfId="0" applyAlignment="1" applyBorder="1" applyFont="1">
      <alignment vertical="bottom"/>
    </xf>
    <xf borderId="4" fillId="0" fontId="3" numFmtId="0" xfId="0" applyAlignment="1" applyBorder="1" applyFont="1">
      <alignment vertical="bottom"/>
    </xf>
    <xf borderId="0" fillId="0" fontId="3" numFmtId="0" xfId="0" applyAlignment="1" applyFont="1">
      <alignment vertical="bottom"/>
    </xf>
    <xf borderId="15" fillId="6" fontId="4" numFmtId="0" xfId="0" applyAlignment="1" applyBorder="1" applyFont="1">
      <alignment readingOrder="0"/>
    </xf>
    <xf borderId="2" fillId="6" fontId="4" numFmtId="0" xfId="0" applyBorder="1" applyFont="1"/>
    <xf borderId="6" fillId="6" fontId="4" numFmtId="0" xfId="0" applyBorder="1" applyFont="1"/>
    <xf borderId="0" fillId="10" fontId="1" numFmtId="0" xfId="0" applyAlignment="1" applyFill="1" applyFont="1">
      <alignment readingOrder="0"/>
    </xf>
    <xf borderId="0" fillId="10" fontId="1" numFmtId="0" xfId="0" applyFont="1"/>
    <xf borderId="0" fillId="6" fontId="1" numFmtId="0" xfId="0" applyFont="1"/>
    <xf borderId="9" fillId="0" fontId="3" numFmtId="0" xfId="0" applyAlignment="1" applyBorder="1" applyFont="1">
      <alignment vertical="bottom"/>
    </xf>
    <xf borderId="12" fillId="0" fontId="3" numFmtId="0" xfId="0" applyAlignment="1" applyBorder="1" applyFont="1">
      <alignment shrinkToFit="0" vertical="bottom" wrapText="0"/>
    </xf>
    <xf borderId="13" fillId="0" fontId="3" numFmtId="0" xfId="0" applyAlignment="1" applyBorder="1" applyFont="1">
      <alignment vertical="bottom"/>
    </xf>
    <xf borderId="11" fillId="0" fontId="1" numFmtId="0" xfId="0" applyBorder="1" applyFont="1"/>
    <xf borderId="12" fillId="0" fontId="3" numFmtId="0" xfId="0" applyAlignment="1" applyBorder="1" applyFont="1">
      <alignment vertical="bottom"/>
    </xf>
    <xf borderId="10" fillId="0" fontId="3" numFmtId="0" xfId="0" applyAlignment="1" applyBorder="1" applyFont="1">
      <alignment vertical="bottom"/>
    </xf>
    <xf borderId="14" fillId="0" fontId="1" numFmtId="0" xfId="0" applyBorder="1" applyFont="1"/>
    <xf borderId="8" fillId="0" fontId="5" numFmtId="0" xfId="0" applyAlignment="1" applyBorder="1" applyFont="1">
      <alignment vertical="bottom"/>
    </xf>
    <xf borderId="0" fillId="8" fontId="3" numFmtId="0" xfId="0" applyAlignment="1" applyFont="1">
      <alignment vertical="bottom"/>
    </xf>
    <xf borderId="13" fillId="0" fontId="3" numFmtId="0" xfId="0" applyAlignment="1" applyBorder="1" applyFont="1">
      <alignment readingOrder="0" vertical="bottom"/>
    </xf>
    <xf borderId="12" fillId="0" fontId="5" numFmtId="0" xfId="0" applyAlignment="1" applyBorder="1" applyFont="1">
      <alignment shrinkToFit="0" vertical="bottom" wrapText="0"/>
    </xf>
    <xf borderId="2" fillId="0" fontId="3" numFmtId="0" xfId="0" applyAlignment="1" applyBorder="1" applyFont="1">
      <alignment vertical="bottom"/>
    </xf>
    <xf borderId="12" fillId="0" fontId="3" numFmtId="0" xfId="0" applyAlignment="1" applyBorder="1" applyFont="1">
      <alignment readingOrder="0" shrinkToFit="0" vertical="bottom" wrapText="0"/>
    </xf>
    <xf borderId="13" fillId="0" fontId="3" numFmtId="0" xfId="0" applyAlignment="1" applyBorder="1" applyFont="1">
      <alignment horizontal="center" vertical="bottom"/>
    </xf>
    <xf borderId="10" fillId="10" fontId="3" numFmtId="0" xfId="0" applyAlignment="1" applyBorder="1" applyFont="1">
      <alignment vertical="bottom"/>
    </xf>
    <xf borderId="13" fillId="10" fontId="3" numFmtId="0" xfId="0" applyAlignment="1" applyBorder="1" applyFont="1">
      <alignment vertical="bottom"/>
    </xf>
    <xf borderId="12" fillId="10" fontId="3" numFmtId="0" xfId="0" applyAlignment="1" applyBorder="1" applyFont="1">
      <alignment shrinkToFit="0" vertical="bottom" wrapText="0"/>
    </xf>
    <xf borderId="12" fillId="10" fontId="3" numFmtId="0" xfId="0" applyAlignment="1" applyBorder="1" applyFont="1">
      <alignment vertical="bottom"/>
    </xf>
    <xf borderId="0" fillId="10" fontId="3" numFmtId="0" xfId="0" applyAlignment="1" applyFont="1">
      <alignment vertical="bottom"/>
    </xf>
    <xf borderId="8" fillId="6" fontId="5" numFmtId="0" xfId="0" applyAlignment="1" applyBorder="1" applyFont="1">
      <alignment vertical="bottom"/>
    </xf>
    <xf borderId="4" fillId="6" fontId="3" numFmtId="0" xfId="0" applyAlignment="1" applyBorder="1" applyFont="1">
      <alignment vertical="bottom"/>
    </xf>
    <xf borderId="8" fillId="6" fontId="3" numFmtId="0" xfId="0" applyAlignment="1" applyBorder="1" applyFont="1">
      <alignment vertical="bottom"/>
    </xf>
    <xf borderId="8" fillId="0" fontId="3" numFmtId="0" xfId="0" applyAlignment="1" applyBorder="1" applyFont="1">
      <alignment readingOrder="0" vertical="bottom"/>
    </xf>
    <xf borderId="8" fillId="0" fontId="3" numFmtId="0" xfId="0" applyAlignment="1" applyBorder="1" applyFont="1">
      <alignment vertical="bottom"/>
    </xf>
    <xf borderId="8" fillId="0" fontId="3" numFmtId="0" xfId="0" applyAlignment="1" applyBorder="1" applyFont="1">
      <alignment shrinkToFit="0" vertical="bottom" wrapText="0"/>
    </xf>
    <xf borderId="12" fillId="10" fontId="5" numFmtId="0" xfId="0" applyAlignment="1" applyBorder="1" applyFont="1">
      <alignment shrinkToFit="0" vertical="bottom" wrapText="0"/>
    </xf>
    <xf borderId="8" fillId="11" fontId="3" numFmtId="0" xfId="0" applyAlignment="1" applyBorder="1" applyFill="1" applyFont="1">
      <alignment vertical="bottom"/>
    </xf>
    <xf borderId="4" fillId="11" fontId="3" numFmtId="0" xfId="0" applyAlignment="1" applyBorder="1" applyFont="1">
      <alignment vertical="bottom"/>
    </xf>
    <xf borderId="3" fillId="11" fontId="3" numFmtId="0" xfId="0" applyAlignment="1" applyBorder="1" applyFont="1">
      <alignment vertical="bottom"/>
    </xf>
    <xf borderId="13" fillId="0" fontId="3" numFmtId="0" xfId="0" applyAlignment="1" applyBorder="1" applyFont="1">
      <alignment horizontal="right" vertical="bottom"/>
    </xf>
    <xf borderId="13" fillId="0" fontId="3" numFmtId="0" xfId="0" applyAlignment="1" applyBorder="1" applyFont="1">
      <alignment horizontal="right" readingOrder="0" vertical="bottom"/>
    </xf>
    <xf borderId="12" fillId="6" fontId="5" numFmtId="0" xfId="0" applyAlignment="1" applyBorder="1" applyFont="1">
      <alignment shrinkToFit="0" vertical="bottom" wrapText="0"/>
    </xf>
    <xf borderId="12" fillId="6" fontId="3" numFmtId="0" xfId="0" applyAlignment="1" applyBorder="1" applyFont="1">
      <alignment vertical="bottom"/>
    </xf>
    <xf borderId="13" fillId="0" fontId="3" numFmtId="0" xfId="0" applyAlignment="1" applyBorder="1" applyFont="1">
      <alignment horizontal="center" readingOrder="0" vertical="bottom"/>
    </xf>
    <xf borderId="0" fillId="0" fontId="3" numFmtId="0" xfId="0" applyAlignment="1" applyFont="1">
      <alignment shrinkToFit="0" vertical="bottom" wrapText="0"/>
    </xf>
    <xf borderId="11" fillId="0" fontId="6" numFmtId="0" xfId="0" applyAlignment="1" applyBorder="1" applyFont="1">
      <alignment readingOrder="0"/>
    </xf>
    <xf borderId="6" fillId="0" fontId="1" numFmtId="0" xfId="0" applyAlignment="1" applyBorder="1" applyFont="1">
      <alignment readingOrder="0"/>
    </xf>
    <xf borderId="11" fillId="9" fontId="7" numFmtId="0" xfId="0" applyAlignment="1" applyBorder="1" applyFont="1">
      <alignment horizontal="left" readingOrder="0"/>
    </xf>
    <xf borderId="15" fillId="0" fontId="1" numFmtId="0" xfId="0" applyAlignment="1" applyBorder="1" applyFont="1">
      <alignment readingOrder="0"/>
    </xf>
    <xf borderId="14" fillId="0" fontId="1" numFmtId="0" xfId="0" applyAlignment="1" applyBorder="1" applyFont="1">
      <alignment readingOrder="0"/>
    </xf>
    <xf borderId="14" fillId="0" fontId="6" numFmtId="0" xfId="0" applyAlignment="1" applyBorder="1" applyFont="1">
      <alignment readingOrder="0"/>
    </xf>
    <xf borderId="0" fillId="0" fontId="8" numFmtId="0" xfId="0" applyAlignment="1" applyFont="1">
      <alignment readingOrder="0"/>
    </xf>
    <xf borderId="0" fillId="0" fontId="8" numFmtId="0" xfId="0" applyFont="1"/>
    <xf borderId="0" fillId="0" fontId="9" numFmtId="0" xfId="0" applyAlignment="1" applyFont="1">
      <alignment readingOrder="0"/>
    </xf>
    <xf borderId="0" fillId="0" fontId="9" numFmtId="0" xfId="0" applyFont="1"/>
    <xf borderId="0" fillId="0" fontId="6" numFmtId="0" xfId="0" applyAlignment="1" applyFont="1">
      <alignment readingOrder="0"/>
    </xf>
    <xf borderId="8" fillId="6" fontId="1" numFmtId="0" xfId="0" applyAlignment="1" applyBorder="1" applyFont="1">
      <alignment readingOrder="0"/>
    </xf>
    <xf borderId="8" fillId="6" fontId="1" numFmtId="0" xfId="0" applyBorder="1" applyFont="1"/>
    <xf borderId="8" fillId="12" fontId="1" numFmtId="0" xfId="0" applyAlignment="1" applyBorder="1" applyFill="1" applyFont="1">
      <alignment readingOrder="0"/>
    </xf>
    <xf borderId="8" fillId="12" fontId="1" numFmtId="0" xfId="0" applyBorder="1" applyFont="1"/>
    <xf borderId="5" fillId="12" fontId="1" numFmtId="0" xfId="0" applyBorder="1" applyFont="1"/>
    <xf borderId="13" fillId="12" fontId="1" numFmtId="0" xfId="0" applyBorder="1" applyFont="1"/>
    <xf borderId="0" fillId="12" fontId="1" numFmtId="0" xfId="0" applyAlignment="1" applyFont="1">
      <alignment readingOrder="0"/>
    </xf>
    <xf borderId="0" fillId="12" fontId="1" numFmtId="0" xfId="0" applyFont="1"/>
    <xf borderId="15" fillId="12" fontId="1" numFmtId="0" xfId="0" applyAlignment="1" applyBorder="1" applyFont="1">
      <alignment readingOrder="0"/>
    </xf>
    <xf borderId="2" fillId="12" fontId="1" numFmtId="0" xfId="0" applyBorder="1" applyFont="1"/>
    <xf borderId="6" fillId="12" fontId="1" numFmtId="0" xfId="0" applyBorder="1" applyFont="1"/>
    <xf borderId="11" fillId="12" fontId="1" numFmtId="0" xfId="0" applyAlignment="1" applyBorder="1" applyFont="1">
      <alignment readingOrder="0"/>
    </xf>
    <xf borderId="7" fillId="12" fontId="1" numFmtId="0" xfId="0" applyBorder="1" applyFont="1"/>
    <xf borderId="14" fillId="12" fontId="1" numFmtId="0" xfId="0" applyAlignment="1" applyBorder="1" applyFont="1">
      <alignment readingOrder="0"/>
    </xf>
    <xf borderId="12" fillId="12" fontId="1" numFmtId="0" xfId="0" applyBorder="1" applyFont="1"/>
    <xf borderId="0" fillId="10" fontId="6" numFmtId="0" xfId="0" applyAlignment="1" applyFont="1">
      <alignment readingOrder="0"/>
    </xf>
    <xf borderId="8" fillId="13" fontId="3" numFmtId="0" xfId="0" applyAlignment="1" applyBorder="1" applyFill="1" applyFont="1">
      <alignment readingOrder="0" vertical="bottom"/>
    </xf>
    <xf borderId="4" fillId="13" fontId="10" numFmtId="0" xfId="0" applyAlignment="1" applyBorder="1" applyFont="1">
      <alignment vertical="bottom"/>
    </xf>
    <xf borderId="10" fillId="14" fontId="3" numFmtId="0" xfId="0" applyAlignment="1" applyBorder="1" applyFill="1" applyFont="1">
      <alignment horizontal="center" vertical="bottom"/>
    </xf>
    <xf borderId="13" fillId="14" fontId="3" numFmtId="0" xfId="0" applyAlignment="1" applyBorder="1" applyFont="1">
      <alignment horizontal="center" vertical="bottom"/>
    </xf>
    <xf borderId="10" fillId="15" fontId="3" numFmtId="0" xfId="0" applyAlignment="1" applyBorder="1" applyFill="1" applyFont="1">
      <alignment horizontal="center" vertical="bottom"/>
    </xf>
    <xf borderId="13" fillId="15" fontId="3" numFmtId="0" xfId="0" applyAlignment="1" applyBorder="1" applyFont="1">
      <alignment horizontal="center" vertical="bottom"/>
    </xf>
    <xf borderId="10" fillId="16" fontId="3" numFmtId="0" xfId="0" applyAlignment="1" applyBorder="1" applyFill="1" applyFont="1">
      <alignment horizontal="center" vertical="bottom"/>
    </xf>
    <xf borderId="13" fillId="16" fontId="3" numFmtId="0" xfId="0" applyAlignment="1" applyBorder="1" applyFont="1">
      <alignment horizontal="center" vertical="bottom"/>
    </xf>
    <xf borderId="10" fillId="17" fontId="3" numFmtId="0" xfId="0" applyAlignment="1" applyBorder="1" applyFill="1" applyFont="1">
      <alignment horizontal="center" vertical="bottom"/>
    </xf>
    <xf borderId="13" fillId="17" fontId="3" numFmtId="0" xfId="0" applyAlignment="1" applyBorder="1" applyFont="1">
      <alignment horizontal="center" vertical="bottom"/>
    </xf>
    <xf borderId="10" fillId="18" fontId="3" numFmtId="0" xfId="0" applyAlignment="1" applyBorder="1" applyFill="1" applyFont="1">
      <alignment horizontal="right" vertical="bottom"/>
    </xf>
    <xf borderId="13" fillId="18" fontId="3" numFmtId="0" xfId="0" applyAlignment="1" applyBorder="1" applyFont="1">
      <alignment horizontal="center" vertical="bottom"/>
    </xf>
    <xf borderId="10" fillId="19" fontId="3" numFmtId="0" xfId="0" applyAlignment="1" applyBorder="1" applyFill="1" applyFont="1">
      <alignment horizontal="right" vertical="bottom"/>
    </xf>
    <xf borderId="13" fillId="19" fontId="3" numFmtId="0" xfId="0" applyAlignment="1" applyBorder="1" applyFont="1">
      <alignment horizontal="center" vertical="bottom"/>
    </xf>
    <xf borderId="10" fillId="20" fontId="3" numFmtId="0" xfId="0" applyAlignment="1" applyBorder="1" applyFill="1" applyFont="1">
      <alignment horizontal="right" vertical="bottom"/>
    </xf>
    <xf borderId="13" fillId="20" fontId="3" numFmtId="0" xfId="0" applyAlignment="1" applyBorder="1" applyFont="1">
      <alignment horizontal="center" vertical="bottom"/>
    </xf>
    <xf borderId="10" fillId="21" fontId="3" numFmtId="0" xfId="0" applyAlignment="1" applyBorder="1" applyFill="1" applyFont="1">
      <alignment horizontal="right" vertical="bottom"/>
    </xf>
    <xf borderId="13" fillId="21" fontId="3" numFmtId="0" xfId="0" applyAlignment="1" applyBorder="1" applyFont="1">
      <alignment horizontal="center" vertical="bottom"/>
    </xf>
    <xf borderId="10" fillId="22" fontId="3" numFmtId="0" xfId="0" applyAlignment="1" applyBorder="1" applyFill="1" applyFont="1">
      <alignment horizontal="right" vertical="bottom"/>
    </xf>
    <xf borderId="13" fillId="22" fontId="3" numFmtId="0" xfId="0" applyAlignment="1" applyBorder="1" applyFont="1">
      <alignment horizontal="center" vertical="bottom"/>
    </xf>
    <xf borderId="8" fillId="13" fontId="3" numFmtId="0" xfId="0" applyAlignment="1" applyBorder="1" applyFont="1">
      <alignment vertical="bottom"/>
    </xf>
    <xf borderId="4" fillId="13" fontId="3" numFmtId="0" xfId="0" applyAlignment="1" applyBorder="1" applyFont="1">
      <alignment vertical="bottom"/>
    </xf>
    <xf borderId="3" fillId="0" fontId="1" numFmtId="0" xfId="0" applyAlignment="1" applyBorder="1" applyFont="1">
      <alignment readingOrder="0"/>
    </xf>
    <xf borderId="14" fillId="0" fontId="3" numFmtId="0" xfId="0" applyAlignment="1" applyBorder="1" applyFont="1">
      <alignment vertical="bottom"/>
    </xf>
  </cellXfs>
  <cellStyles count="1">
    <cellStyle xfId="0" name="Normal" builtinId="0"/>
  </cellStyles>
  <dxfs count="0"/>
</styleSheet>
</file>

<file path=xl/_rels/workbook.xml.rels><?xml version="1.0" encoding="UTF-8" standalone="yes"?><Relationships xmlns="http://schemas.openxmlformats.org/package/2006/relationships"><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5" Type="http://schemas.openxmlformats.org/officeDocument/2006/relationships/worksheet" Target="worksheets/sheet12.xml"/><Relationship Id="rId14" Type="http://schemas.openxmlformats.org/officeDocument/2006/relationships/worksheet" Target="worksheets/sheet11.xml"/><Relationship Id="rId16" Type="http://schemas.openxmlformats.org/officeDocument/2006/relationships/worksheet" Target="worksheets/sheet13.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14</xdr:col>
      <xdr:colOff>647700</xdr:colOff>
      <xdr:row>0</xdr:row>
      <xdr:rowOff>0</xdr:rowOff>
    </xdr:from>
    <xdr:ext cx="3295650" cy="1390650"/>
    <xdr:pic>
      <xdr:nvPicPr>
        <xdr:cNvPr id="0" name="image1.png" title="Imagem"/>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6</xdr:col>
      <xdr:colOff>0</xdr:colOff>
      <xdr:row>0</xdr:row>
      <xdr:rowOff>0</xdr:rowOff>
    </xdr:from>
    <xdr:ext cx="3409950" cy="4876800"/>
    <xdr:pic>
      <xdr:nvPicPr>
        <xdr:cNvPr id="0" name="image2.png" title="Imagem"/>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26.5"/>
    <col customWidth="1" min="2" max="2" width="33.75"/>
  </cols>
  <sheetData>
    <row r="1">
      <c r="A1" s="1" t="s">
        <v>0</v>
      </c>
      <c r="B1" s="2" t="s">
        <v>1</v>
      </c>
      <c r="C1" s="3"/>
      <c r="D1" s="3"/>
      <c r="E1" s="3"/>
      <c r="F1" s="4"/>
      <c r="G1" s="4"/>
      <c r="H1" s="4"/>
      <c r="I1" s="4"/>
      <c r="J1" s="5"/>
      <c r="L1" s="6" t="s">
        <v>2</v>
      </c>
      <c r="M1" s="6" t="s">
        <v>3</v>
      </c>
      <c r="Q1" s="7"/>
      <c r="R1" s="7"/>
    </row>
    <row r="2">
      <c r="A2" s="8" t="s">
        <v>4</v>
      </c>
      <c r="B2" s="8" t="s">
        <v>5</v>
      </c>
      <c r="C2" s="4"/>
      <c r="D2" s="4"/>
      <c r="E2" s="5"/>
      <c r="F2" s="3"/>
      <c r="G2" s="3"/>
      <c r="H2" s="3"/>
      <c r="I2" s="3"/>
      <c r="J2" s="9"/>
      <c r="L2" s="10" t="s">
        <v>6</v>
      </c>
      <c r="M2" s="6">
        <f>SUM(M3:M6)</f>
        <v>0</v>
      </c>
      <c r="P2" s="7"/>
    </row>
    <row r="3">
      <c r="A3" s="8" t="s">
        <v>7</v>
      </c>
      <c r="B3" s="8" t="s">
        <v>8</v>
      </c>
      <c r="C3" s="4"/>
      <c r="D3" s="4"/>
      <c r="E3" s="5"/>
      <c r="J3" s="11"/>
      <c r="L3" s="12" t="s">
        <v>9</v>
      </c>
      <c r="P3" s="7"/>
    </row>
    <row r="4">
      <c r="A4" s="8" t="s">
        <v>10</v>
      </c>
      <c r="B4" s="8" t="s">
        <v>11</v>
      </c>
      <c r="C4" s="4"/>
      <c r="D4" s="4"/>
      <c r="E4" s="5"/>
      <c r="J4" s="11"/>
      <c r="L4" s="13" t="s">
        <v>12</v>
      </c>
      <c r="M4" s="6"/>
      <c r="P4" s="7"/>
    </row>
    <row r="5">
      <c r="A5" s="8" t="s">
        <v>13</v>
      </c>
      <c r="B5" s="8" t="s">
        <v>14</v>
      </c>
      <c r="C5" s="4"/>
      <c r="D5" s="4"/>
      <c r="E5" s="5"/>
      <c r="J5" s="11"/>
      <c r="K5" s="1" t="s">
        <v>15</v>
      </c>
      <c r="L5" s="14" t="s">
        <v>16</v>
      </c>
      <c r="P5" s="7"/>
    </row>
    <row r="6">
      <c r="A6" s="8" t="s">
        <v>17</v>
      </c>
      <c r="B6" s="8" t="s">
        <v>18</v>
      </c>
      <c r="C6" s="4"/>
      <c r="D6" s="4"/>
      <c r="E6" s="5"/>
      <c r="J6" s="11"/>
      <c r="K6" s="15" t="s">
        <v>19</v>
      </c>
      <c r="L6" s="14" t="s">
        <v>20</v>
      </c>
      <c r="P6" s="7"/>
    </row>
    <row r="7">
      <c r="A7" s="8" t="s">
        <v>21</v>
      </c>
      <c r="B7" s="8" t="s">
        <v>22</v>
      </c>
      <c r="C7" s="4"/>
      <c r="D7" s="4"/>
      <c r="E7" s="5"/>
      <c r="J7" s="11"/>
      <c r="K7" s="16" t="s">
        <v>23</v>
      </c>
      <c r="L7" s="17" t="s">
        <v>24</v>
      </c>
      <c r="Q7" s="18"/>
      <c r="R7" s="18"/>
      <c r="V7" s="19"/>
    </row>
    <row r="8">
      <c r="A8" s="8" t="s">
        <v>25</v>
      </c>
      <c r="B8" s="8" t="s">
        <v>26</v>
      </c>
      <c r="C8" s="4"/>
      <c r="D8" s="4"/>
      <c r="E8" s="5"/>
      <c r="J8" s="11"/>
      <c r="L8" s="20" t="s">
        <v>27</v>
      </c>
      <c r="P8" s="18"/>
      <c r="S8" s="21" t="s">
        <v>28</v>
      </c>
      <c r="T8" s="6" t="s">
        <v>29</v>
      </c>
      <c r="U8" s="6" t="s">
        <v>30</v>
      </c>
      <c r="V8" s="21" t="s">
        <v>31</v>
      </c>
    </row>
    <row r="9">
      <c r="A9" s="8" t="s">
        <v>32</v>
      </c>
      <c r="B9" s="8" t="s">
        <v>33</v>
      </c>
      <c r="C9" s="4"/>
      <c r="D9" s="4"/>
      <c r="E9" s="5"/>
      <c r="J9" s="11"/>
      <c r="L9" s="22" t="s">
        <v>34</v>
      </c>
      <c r="P9" s="18"/>
      <c r="S9" s="21">
        <v>2.0</v>
      </c>
      <c r="T9" s="21" t="s">
        <v>35</v>
      </c>
      <c r="U9" s="21" t="s">
        <v>34</v>
      </c>
      <c r="V9" s="21" t="s">
        <v>36</v>
      </c>
    </row>
    <row r="10">
      <c r="A10" s="8" t="s">
        <v>37</v>
      </c>
      <c r="B10" s="8" t="s">
        <v>38</v>
      </c>
      <c r="C10" s="4"/>
      <c r="D10" s="4"/>
      <c r="E10" s="5"/>
      <c r="J10" s="11"/>
      <c r="L10" s="22" t="s">
        <v>39</v>
      </c>
      <c r="P10" s="18"/>
      <c r="S10" s="21">
        <v>3.0</v>
      </c>
      <c r="T10" s="21" t="s">
        <v>39</v>
      </c>
      <c r="U10" s="21" t="s">
        <v>20</v>
      </c>
      <c r="V10" s="21" t="s">
        <v>24</v>
      </c>
    </row>
    <row r="11">
      <c r="A11" s="8" t="s">
        <v>40</v>
      </c>
      <c r="B11" s="8" t="s">
        <v>41</v>
      </c>
      <c r="C11" s="4"/>
      <c r="D11" s="4"/>
      <c r="E11" s="5"/>
      <c r="J11" s="11"/>
      <c r="L11" s="22" t="s">
        <v>35</v>
      </c>
      <c r="P11" s="18"/>
      <c r="S11" s="21">
        <v>4.0</v>
      </c>
      <c r="T11" s="21" t="s">
        <v>34</v>
      </c>
      <c r="U11" s="21" t="s">
        <v>39</v>
      </c>
      <c r="V11" s="21" t="s">
        <v>20</v>
      </c>
    </row>
    <row r="12">
      <c r="A12" s="8" t="s">
        <v>42</v>
      </c>
      <c r="B12" s="8" t="s">
        <v>43</v>
      </c>
      <c r="C12" s="4"/>
      <c r="D12" s="4"/>
      <c r="E12" s="5"/>
      <c r="J12" s="11"/>
      <c r="L12" s="23" t="s">
        <v>44</v>
      </c>
      <c r="P12" s="18"/>
      <c r="S12" s="21">
        <v>5.0</v>
      </c>
      <c r="T12" s="21" t="s">
        <v>20</v>
      </c>
      <c r="U12" s="21" t="s">
        <v>20</v>
      </c>
      <c r="V12" s="21" t="s">
        <v>9</v>
      </c>
    </row>
    <row r="13">
      <c r="A13" s="8" t="s">
        <v>45</v>
      </c>
      <c r="B13" s="8" t="s">
        <v>46</v>
      </c>
      <c r="C13" s="4"/>
      <c r="D13" s="4"/>
      <c r="E13" s="5"/>
      <c r="J13" s="11"/>
      <c r="L13" s="22"/>
      <c r="S13" s="21">
        <v>6.0</v>
      </c>
      <c r="T13" s="21" t="s">
        <v>24</v>
      </c>
      <c r="U13" s="21" t="s">
        <v>24</v>
      </c>
      <c r="V13" s="21" t="s">
        <v>20</v>
      </c>
    </row>
    <row r="14">
      <c r="A14" s="24"/>
      <c r="B14" s="24"/>
      <c r="C14" s="4"/>
      <c r="D14" s="4"/>
      <c r="E14" s="5"/>
      <c r="F14" s="25"/>
      <c r="G14" s="25"/>
      <c r="H14" s="25"/>
      <c r="I14" s="25"/>
      <c r="J14" s="26"/>
      <c r="L14" s="27"/>
      <c r="S14" s="21">
        <v>7.0</v>
      </c>
      <c r="T14" s="21" t="s">
        <v>27</v>
      </c>
      <c r="U14" s="21" t="s">
        <v>16</v>
      </c>
      <c r="V14" s="21" t="s">
        <v>16</v>
      </c>
    </row>
    <row r="15">
      <c r="A15" s="6" t="s">
        <v>47</v>
      </c>
      <c r="S15" s="21">
        <v>8.0</v>
      </c>
      <c r="T15" s="21" t="s">
        <v>24</v>
      </c>
      <c r="U15" s="21" t="s">
        <v>24</v>
      </c>
      <c r="V15" s="21" t="s">
        <v>20</v>
      </c>
    </row>
    <row r="16">
      <c r="A16" s="28"/>
      <c r="B16" s="28"/>
      <c r="C16" s="28"/>
      <c r="D16" s="28"/>
      <c r="E16" s="28"/>
      <c r="F16" s="28"/>
      <c r="G16" s="28"/>
      <c r="H16" s="29" t="s">
        <v>48</v>
      </c>
      <c r="I16" s="28"/>
      <c r="J16" s="28"/>
      <c r="K16" s="28"/>
      <c r="L16" s="28"/>
      <c r="M16" s="21" t="s">
        <v>49</v>
      </c>
      <c r="N16" s="30" t="s">
        <v>50</v>
      </c>
      <c r="S16" s="21">
        <v>9.0</v>
      </c>
      <c r="T16" s="21" t="s">
        <v>20</v>
      </c>
      <c r="U16" s="21" t="s">
        <v>20</v>
      </c>
      <c r="V16" s="21" t="s">
        <v>12</v>
      </c>
    </row>
    <row r="17">
      <c r="A17" s="21" t="s">
        <v>51</v>
      </c>
      <c r="B17" s="6" t="s">
        <v>52</v>
      </c>
      <c r="F17" s="21" t="s">
        <v>53</v>
      </c>
      <c r="G17" s="6">
        <v>10.0</v>
      </c>
      <c r="H17" s="11"/>
      <c r="I17" s="6" t="s">
        <v>54</v>
      </c>
      <c r="M17" s="15" t="s">
        <v>55</v>
      </c>
      <c r="N17" s="31" t="s">
        <v>56</v>
      </c>
      <c r="S17" s="21">
        <v>10.0</v>
      </c>
      <c r="T17" s="21" t="s">
        <v>34</v>
      </c>
      <c r="U17" s="21" t="s">
        <v>34</v>
      </c>
      <c r="V17" s="21" t="s">
        <v>20</v>
      </c>
    </row>
    <row r="18">
      <c r="A18" s="21" t="s">
        <v>53</v>
      </c>
      <c r="B18" s="6" t="s">
        <v>57</v>
      </c>
      <c r="F18" s="21" t="s">
        <v>58</v>
      </c>
      <c r="G18" s="6">
        <v>20.0</v>
      </c>
      <c r="H18" s="11"/>
      <c r="K18" s="6"/>
      <c r="L18" s="6" t="s">
        <v>50</v>
      </c>
      <c r="M18" s="15" t="s">
        <v>59</v>
      </c>
      <c r="N18" s="31" t="s">
        <v>60</v>
      </c>
      <c r="S18" s="21">
        <v>11.0</v>
      </c>
      <c r="T18" s="21" t="s">
        <v>39</v>
      </c>
      <c r="U18" s="21" t="s">
        <v>61</v>
      </c>
      <c r="V18" s="21" t="s">
        <v>24</v>
      </c>
    </row>
    <row r="19">
      <c r="A19" s="21" t="s">
        <v>58</v>
      </c>
      <c r="B19" s="6" t="s">
        <v>62</v>
      </c>
      <c r="F19" s="21" t="s">
        <v>63</v>
      </c>
      <c r="G19" s="6">
        <v>10.0</v>
      </c>
      <c r="H19" s="11"/>
      <c r="I19" s="21" t="s">
        <v>64</v>
      </c>
      <c r="J19" s="21">
        <f>G19*G17</f>
        <v>100</v>
      </c>
      <c r="M19" s="15" t="s">
        <v>65</v>
      </c>
      <c r="N19" s="31" t="s">
        <v>66</v>
      </c>
      <c r="S19" s="21">
        <v>12.0</v>
      </c>
      <c r="T19" s="21" t="s">
        <v>35</v>
      </c>
      <c r="U19" s="21" t="s">
        <v>35</v>
      </c>
      <c r="V19" s="21" t="s">
        <v>36</v>
      </c>
    </row>
    <row r="20">
      <c r="A20" s="21" t="s">
        <v>63</v>
      </c>
      <c r="B20" s="6" t="s">
        <v>67</v>
      </c>
      <c r="F20" s="21" t="s">
        <v>68</v>
      </c>
      <c r="G20" s="6">
        <v>10.0</v>
      </c>
      <c r="H20" s="11"/>
      <c r="I20" s="21" t="s">
        <v>69</v>
      </c>
      <c r="J20" s="21">
        <f>G17*2</f>
        <v>20</v>
      </c>
      <c r="M20" s="15" t="s">
        <v>70</v>
      </c>
      <c r="N20" s="31" t="s">
        <v>71</v>
      </c>
    </row>
    <row r="21">
      <c r="A21" s="21" t="s">
        <v>68</v>
      </c>
      <c r="F21" s="21" t="s">
        <v>72</v>
      </c>
      <c r="G21" s="32">
        <f>G19*2.4</f>
        <v>24</v>
      </c>
      <c r="H21" s="11"/>
      <c r="I21" s="21" t="s">
        <v>73</v>
      </c>
      <c r="J21" s="33">
        <f>G19*G17/2</f>
        <v>50</v>
      </c>
      <c r="K21" s="6" t="s">
        <v>74</v>
      </c>
      <c r="M21" s="15" t="s">
        <v>75</v>
      </c>
      <c r="N21" s="31" t="s">
        <v>76</v>
      </c>
    </row>
    <row r="22">
      <c r="A22" s="21" t="s">
        <v>72</v>
      </c>
      <c r="B22" s="32" t="str">
        <f>B24</f>
        <v>Endurance*Toughness</v>
      </c>
      <c r="F22" s="21" t="s">
        <v>77</v>
      </c>
      <c r="G22" s="6" t="s">
        <v>78</v>
      </c>
      <c r="H22" s="11"/>
      <c r="I22" s="21" t="s">
        <v>79</v>
      </c>
      <c r="J22" s="21">
        <v>200.0</v>
      </c>
      <c r="M22" s="21" t="s">
        <v>80</v>
      </c>
      <c r="N22" s="8" t="s">
        <v>50</v>
      </c>
      <c r="O22" s="9"/>
      <c r="P22" s="21" t="s">
        <v>81</v>
      </c>
      <c r="Q22" s="21" t="s">
        <v>82</v>
      </c>
    </row>
    <row r="23">
      <c r="A23" s="21" t="s">
        <v>77</v>
      </c>
      <c r="B23" s="34">
        <v>45417.0</v>
      </c>
      <c r="F23" s="21" t="s">
        <v>83</v>
      </c>
      <c r="G23" s="6">
        <v>10.0</v>
      </c>
      <c r="H23" s="31" t="s">
        <v>84</v>
      </c>
      <c r="M23" s="21" t="s">
        <v>85</v>
      </c>
      <c r="N23" s="8" t="s">
        <v>86</v>
      </c>
      <c r="O23" s="5"/>
      <c r="P23" s="21"/>
      <c r="Q23" s="21" t="s">
        <v>87</v>
      </c>
    </row>
    <row r="24">
      <c r="A24" s="21" t="s">
        <v>83</v>
      </c>
      <c r="B24" s="6" t="s">
        <v>88</v>
      </c>
      <c r="F24" s="21" t="s">
        <v>89</v>
      </c>
      <c r="G24" s="32">
        <f>G23/2.5</f>
        <v>4</v>
      </c>
      <c r="H24" s="31" t="s">
        <v>90</v>
      </c>
      <c r="M24" s="35" t="s">
        <v>91</v>
      </c>
      <c r="N24" s="8" t="s">
        <v>56</v>
      </c>
      <c r="O24" s="26"/>
      <c r="P24" s="19"/>
      <c r="Q24" s="21" t="s">
        <v>92</v>
      </c>
    </row>
    <row r="25">
      <c r="A25" s="21" t="s">
        <v>89</v>
      </c>
      <c r="B25" s="6" t="s">
        <v>93</v>
      </c>
      <c r="F25" s="21" t="s">
        <v>94</v>
      </c>
      <c r="H25" s="11"/>
      <c r="M25" s="35" t="s">
        <v>95</v>
      </c>
      <c r="N25" s="21" t="s">
        <v>60</v>
      </c>
      <c r="O25" s="16" t="s">
        <v>66</v>
      </c>
      <c r="P25" s="19"/>
      <c r="Q25" s="21" t="s">
        <v>92</v>
      </c>
    </row>
    <row r="26">
      <c r="A26" s="21" t="s">
        <v>96</v>
      </c>
      <c r="B26" s="6" t="s">
        <v>96</v>
      </c>
      <c r="F26" s="21" t="s">
        <v>97</v>
      </c>
      <c r="G26" s="32">
        <f>G18</f>
        <v>20</v>
      </c>
      <c r="H26" s="11"/>
      <c r="M26" s="21" t="s">
        <v>98</v>
      </c>
      <c r="N26" s="21" t="s">
        <v>66</v>
      </c>
      <c r="O26" s="21" t="s">
        <v>99</v>
      </c>
      <c r="P26" s="36" t="s">
        <v>100</v>
      </c>
      <c r="Q26" s="36" t="s">
        <v>101</v>
      </c>
    </row>
    <row r="27">
      <c r="A27" s="21" t="s">
        <v>97</v>
      </c>
      <c r="B27" s="6" t="s">
        <v>102</v>
      </c>
      <c r="F27" s="6" t="s">
        <v>103</v>
      </c>
      <c r="G27" s="6">
        <v>10.0</v>
      </c>
      <c r="H27" s="11"/>
      <c r="M27" s="21" t="s">
        <v>104</v>
      </c>
      <c r="N27" s="21" t="s">
        <v>71</v>
      </c>
      <c r="O27" s="21" t="s">
        <v>99</v>
      </c>
      <c r="P27" s="21" t="s">
        <v>105</v>
      </c>
      <c r="Q27" s="21" t="s">
        <v>106</v>
      </c>
    </row>
    <row r="28">
      <c r="A28" s="6" t="s">
        <v>107</v>
      </c>
      <c r="F28" s="37" t="s">
        <v>108</v>
      </c>
      <c r="G28" s="6">
        <v>5.0</v>
      </c>
      <c r="H28" s="11"/>
      <c r="M28" s="21" t="s">
        <v>109</v>
      </c>
      <c r="N28" s="21" t="s">
        <v>76</v>
      </c>
      <c r="O28" s="21" t="s">
        <v>99</v>
      </c>
      <c r="P28" s="21" t="s">
        <v>110</v>
      </c>
      <c r="Q28" s="21" t="s">
        <v>111</v>
      </c>
    </row>
    <row r="29">
      <c r="A29" s="6" t="s">
        <v>108</v>
      </c>
      <c r="F29" s="38" t="s">
        <v>112</v>
      </c>
      <c r="G29" s="39">
        <v>0.0</v>
      </c>
      <c r="H29" s="26"/>
    </row>
    <row r="30">
      <c r="A30" s="40" t="s">
        <v>113</v>
      </c>
    </row>
    <row r="34">
      <c r="A34" s="28"/>
      <c r="B34" s="28"/>
      <c r="C34" s="28"/>
      <c r="D34" s="28"/>
      <c r="E34" s="28"/>
      <c r="F34" s="28"/>
      <c r="G34" s="28"/>
      <c r="H34" s="28"/>
    </row>
    <row r="35">
      <c r="A35" s="41" t="s">
        <v>0</v>
      </c>
      <c r="B35" s="42" t="s">
        <v>1</v>
      </c>
      <c r="C35" s="43"/>
      <c r="D35" s="44"/>
      <c r="E35" s="44"/>
      <c r="H35" s="28"/>
      <c r="K35" s="45" t="s">
        <v>114</v>
      </c>
      <c r="L35" s="46"/>
      <c r="M35" s="46"/>
      <c r="N35" s="47"/>
      <c r="P35" s="48" t="s">
        <v>115</v>
      </c>
      <c r="Q35" s="49"/>
      <c r="R35" s="49"/>
      <c r="S35" s="49"/>
      <c r="U35" s="18" t="s">
        <v>116</v>
      </c>
      <c r="V35" s="50"/>
      <c r="W35" s="50"/>
      <c r="X35" s="50"/>
    </row>
    <row r="36">
      <c r="A36" s="51" t="s">
        <v>117</v>
      </c>
      <c r="B36" s="52" t="s">
        <v>118</v>
      </c>
      <c r="C36" s="53"/>
      <c r="D36" s="44"/>
      <c r="E36" s="44"/>
      <c r="H36" s="28"/>
      <c r="K36" s="54"/>
      <c r="N36" s="11"/>
    </row>
    <row r="37">
      <c r="A37" s="51" t="s">
        <v>119</v>
      </c>
      <c r="B37" s="55" t="s">
        <v>120</v>
      </c>
      <c r="C37" s="53"/>
      <c r="D37" s="44"/>
      <c r="E37" s="44"/>
      <c r="H37" s="28"/>
      <c r="K37" s="54"/>
      <c r="N37" s="11"/>
    </row>
    <row r="38">
      <c r="A38" s="51" t="s">
        <v>121</v>
      </c>
      <c r="B38" s="52" t="s">
        <v>122</v>
      </c>
      <c r="C38" s="53"/>
      <c r="D38" s="55"/>
      <c r="E38" s="55"/>
      <c r="H38" s="28"/>
      <c r="K38" s="54"/>
      <c r="N38" s="11"/>
    </row>
    <row r="39">
      <c r="A39" s="56" t="s">
        <v>40</v>
      </c>
      <c r="B39" s="52" t="s">
        <v>123</v>
      </c>
      <c r="C39" s="55"/>
      <c r="D39" s="55"/>
      <c r="E39" s="55"/>
      <c r="H39" s="28"/>
      <c r="K39" s="54"/>
      <c r="N39" s="11"/>
    </row>
    <row r="40">
      <c r="A40" s="55"/>
      <c r="B40" s="55"/>
      <c r="C40" s="55"/>
      <c r="D40" s="44"/>
      <c r="E40" s="44"/>
      <c r="H40" s="28"/>
      <c r="K40" s="54"/>
      <c r="N40" s="11"/>
    </row>
    <row r="41">
      <c r="A41" s="56" t="s">
        <v>124</v>
      </c>
      <c r="B41" s="53" t="s">
        <v>125</v>
      </c>
      <c r="C41" s="53" t="s">
        <v>126</v>
      </c>
      <c r="D41" s="44"/>
      <c r="E41" s="44"/>
      <c r="H41" s="28"/>
      <c r="K41" s="54"/>
      <c r="N41" s="11"/>
    </row>
    <row r="42">
      <c r="A42" s="56" t="s">
        <v>127</v>
      </c>
      <c r="B42" s="53" t="s">
        <v>128</v>
      </c>
      <c r="C42" s="53"/>
      <c r="D42" s="44"/>
      <c r="E42" s="44"/>
      <c r="H42" s="28"/>
      <c r="K42" s="54"/>
      <c r="N42" s="11"/>
    </row>
    <row r="43">
      <c r="A43" s="56" t="s">
        <v>129</v>
      </c>
      <c r="B43" s="53" t="s">
        <v>130</v>
      </c>
      <c r="C43" s="53"/>
      <c r="D43" s="44"/>
      <c r="E43" s="44"/>
      <c r="H43" s="28"/>
      <c r="K43" s="54"/>
      <c r="N43" s="11"/>
    </row>
    <row r="44">
      <c r="A44" s="56" t="s">
        <v>131</v>
      </c>
      <c r="B44" s="53" t="s">
        <v>132</v>
      </c>
      <c r="C44" s="53"/>
      <c r="D44" s="55"/>
      <c r="E44" s="55"/>
      <c r="H44" s="28"/>
      <c r="K44" s="54"/>
      <c r="N44" s="11"/>
    </row>
    <row r="45">
      <c r="A45" s="56" t="s">
        <v>133</v>
      </c>
      <c r="B45" s="53" t="s">
        <v>134</v>
      </c>
      <c r="C45" s="52" t="s">
        <v>135</v>
      </c>
      <c r="D45" s="55"/>
      <c r="E45" s="53"/>
      <c r="H45" s="28"/>
      <c r="K45" s="54"/>
      <c r="N45" s="11"/>
    </row>
    <row r="46">
      <c r="A46" s="44"/>
      <c r="B46" s="44"/>
      <c r="C46" s="44"/>
      <c r="D46" s="44"/>
      <c r="E46" s="44"/>
      <c r="H46" s="28"/>
      <c r="K46" s="54"/>
      <c r="N46" s="11"/>
    </row>
    <row r="47">
      <c r="H47" s="28"/>
      <c r="K47" s="54"/>
      <c r="N47" s="11"/>
    </row>
    <row r="48">
      <c r="H48" s="28"/>
      <c r="K48" s="54"/>
      <c r="N48" s="11"/>
    </row>
    <row r="49">
      <c r="H49" s="28"/>
      <c r="K49" s="54"/>
      <c r="N49" s="11"/>
    </row>
    <row r="50">
      <c r="A50" s="28"/>
      <c r="B50" s="28"/>
      <c r="C50" s="28"/>
      <c r="D50" s="28"/>
      <c r="E50" s="28"/>
      <c r="F50" s="28"/>
      <c r="G50" s="28"/>
      <c r="H50" s="28"/>
      <c r="K50" s="57"/>
      <c r="L50" s="25"/>
      <c r="M50" s="25"/>
      <c r="N50" s="26"/>
    </row>
    <row r="51">
      <c r="A51" s="58" t="s">
        <v>136</v>
      </c>
      <c r="B51" s="43"/>
      <c r="C51" s="43"/>
      <c r="D51" s="43"/>
      <c r="E51" s="44"/>
      <c r="F51" s="44"/>
      <c r="G51" s="44"/>
      <c r="H51" s="59"/>
      <c r="I51" s="59"/>
      <c r="J51" s="28"/>
      <c r="K51" s="28"/>
      <c r="L51" s="28"/>
      <c r="M51" s="28"/>
      <c r="N51" s="28"/>
      <c r="O51" s="28"/>
    </row>
    <row r="52">
      <c r="A52" s="56" t="s">
        <v>137</v>
      </c>
      <c r="B52" s="53" t="s">
        <v>138</v>
      </c>
      <c r="C52" s="53" t="s">
        <v>139</v>
      </c>
      <c r="D52" s="53"/>
      <c r="E52" s="44"/>
      <c r="F52" s="44"/>
      <c r="G52" s="44"/>
      <c r="H52" s="44"/>
      <c r="I52" s="44"/>
      <c r="O52" s="28"/>
    </row>
    <row r="53">
      <c r="A53" s="56" t="s">
        <v>140</v>
      </c>
      <c r="B53" s="60" t="s">
        <v>141</v>
      </c>
      <c r="C53" s="53" t="s">
        <v>142</v>
      </c>
      <c r="D53" s="53"/>
      <c r="E53" s="44"/>
      <c r="F53" s="44"/>
      <c r="G53" s="44"/>
      <c r="H53" s="44"/>
      <c r="I53" s="44"/>
      <c r="O53" s="28"/>
    </row>
    <row r="54">
      <c r="A54" s="56" t="s">
        <v>143</v>
      </c>
      <c r="B54" s="60" t="s">
        <v>144</v>
      </c>
      <c r="C54" s="53" t="s">
        <v>145</v>
      </c>
      <c r="D54" s="53"/>
      <c r="E54" s="44"/>
      <c r="F54" s="44"/>
      <c r="G54" s="44"/>
      <c r="H54" s="44"/>
      <c r="I54" s="44"/>
      <c r="O54" s="28"/>
    </row>
    <row r="55">
      <c r="A55" s="56" t="s">
        <v>146</v>
      </c>
      <c r="B55" s="60" t="s">
        <v>144</v>
      </c>
      <c r="C55" s="52" t="s">
        <v>147</v>
      </c>
      <c r="D55" s="53"/>
      <c r="E55" s="44"/>
      <c r="F55" s="44"/>
      <c r="G55" s="44"/>
      <c r="H55" s="44"/>
      <c r="I55" s="44"/>
      <c r="O55" s="28"/>
    </row>
    <row r="56">
      <c r="A56" s="44"/>
      <c r="B56" s="44"/>
      <c r="C56" s="44"/>
      <c r="D56" s="44"/>
      <c r="E56" s="44"/>
      <c r="F56" s="44"/>
      <c r="G56" s="44"/>
      <c r="H56" s="44"/>
      <c r="I56" s="44"/>
      <c r="O56" s="28"/>
    </row>
    <row r="57">
      <c r="A57" s="61" t="s">
        <v>148</v>
      </c>
      <c r="B57" s="55"/>
      <c r="C57" s="55"/>
      <c r="D57" s="44"/>
      <c r="E57" s="44"/>
      <c r="F57" s="44"/>
      <c r="G57" s="44"/>
      <c r="H57" s="44"/>
      <c r="I57" s="44"/>
      <c r="O57" s="28"/>
    </row>
    <row r="58">
      <c r="A58" s="56" t="s">
        <v>137</v>
      </c>
      <c r="B58" s="53" t="s">
        <v>138</v>
      </c>
      <c r="C58" s="55" t="s">
        <v>139</v>
      </c>
      <c r="D58" s="42"/>
      <c r="E58" s="42"/>
      <c r="F58" s="43"/>
      <c r="G58" s="44"/>
      <c r="H58" s="44"/>
      <c r="I58" s="44"/>
      <c r="O58" s="28"/>
    </row>
    <row r="59">
      <c r="A59" s="56" t="s">
        <v>149</v>
      </c>
      <c r="B59" s="60" t="s">
        <v>150</v>
      </c>
      <c r="C59" s="53" t="s">
        <v>151</v>
      </c>
      <c r="D59" s="53"/>
      <c r="E59" s="53"/>
      <c r="F59" s="53"/>
      <c r="G59" s="62"/>
      <c r="H59" s="62"/>
      <c r="I59" s="62"/>
      <c r="J59" s="3"/>
      <c r="K59" s="3"/>
      <c r="L59" s="3"/>
      <c r="M59" s="9"/>
      <c r="O59" s="28"/>
    </row>
    <row r="60">
      <c r="A60" s="56" t="s">
        <v>152</v>
      </c>
      <c r="B60" s="60" t="s">
        <v>153</v>
      </c>
      <c r="C60" s="63" t="s">
        <v>154</v>
      </c>
      <c r="D60" s="55"/>
      <c r="E60" s="53"/>
      <c r="F60" s="53"/>
      <c r="G60" s="44"/>
      <c r="H60" s="44"/>
      <c r="I60" s="44"/>
      <c r="M60" s="11"/>
      <c r="O60" s="28"/>
    </row>
    <row r="61">
      <c r="A61" s="56" t="s">
        <v>155</v>
      </c>
      <c r="B61" s="60" t="s">
        <v>156</v>
      </c>
      <c r="C61" s="53" t="s">
        <v>157</v>
      </c>
      <c r="D61" s="53"/>
      <c r="E61" s="53"/>
      <c r="F61" s="53"/>
      <c r="G61" s="44"/>
      <c r="H61" s="44"/>
      <c r="I61" s="44"/>
      <c r="M61" s="11"/>
      <c r="O61" s="28"/>
    </row>
    <row r="62">
      <c r="A62" s="56" t="s">
        <v>158</v>
      </c>
      <c r="B62" s="60" t="s">
        <v>159</v>
      </c>
      <c r="C62" s="52" t="s">
        <v>160</v>
      </c>
      <c r="D62" s="55"/>
      <c r="E62" s="53"/>
      <c r="F62" s="53"/>
      <c r="G62" s="44"/>
      <c r="H62" s="44"/>
      <c r="I62" s="44"/>
      <c r="M62" s="11"/>
      <c r="O62" s="28"/>
    </row>
    <row r="63">
      <c r="A63" s="56" t="s">
        <v>161</v>
      </c>
      <c r="B63" s="60" t="s">
        <v>156</v>
      </c>
      <c r="C63" s="53" t="s">
        <v>162</v>
      </c>
      <c r="D63" s="53"/>
      <c r="E63" s="53"/>
      <c r="F63" s="53"/>
      <c r="G63" s="44"/>
      <c r="H63" s="44"/>
      <c r="I63" s="44"/>
      <c r="M63" s="11"/>
      <c r="O63" s="28"/>
    </row>
    <row r="64">
      <c r="A64" s="56" t="s">
        <v>163</v>
      </c>
      <c r="B64" s="60" t="s">
        <v>164</v>
      </c>
      <c r="C64" s="52" t="s">
        <v>165</v>
      </c>
      <c r="D64" s="55"/>
      <c r="E64" s="55"/>
      <c r="F64" s="53"/>
      <c r="G64" s="55"/>
      <c r="H64" s="55"/>
      <c r="I64" s="55"/>
      <c r="J64" s="25"/>
      <c r="K64" s="25"/>
      <c r="L64" s="25"/>
      <c r="M64" s="11"/>
      <c r="O64" s="28"/>
    </row>
    <row r="65">
      <c r="A65" s="44"/>
      <c r="B65" s="44"/>
      <c r="C65" s="44"/>
      <c r="D65" s="44"/>
      <c r="E65" s="44"/>
      <c r="F65" s="44"/>
      <c r="G65" s="44"/>
      <c r="H65" s="44"/>
      <c r="I65" s="44"/>
      <c r="M65" s="3"/>
      <c r="O65" s="28"/>
    </row>
    <row r="66">
      <c r="A66" s="61" t="s">
        <v>166</v>
      </c>
      <c r="B66" s="55"/>
      <c r="C66" s="55"/>
      <c r="D66" s="55"/>
      <c r="E66" s="55"/>
      <c r="F66" s="55"/>
      <c r="G66" s="55"/>
      <c r="H66" s="44"/>
      <c r="I66" s="44"/>
      <c r="O66" s="28"/>
    </row>
    <row r="67">
      <c r="A67" s="56"/>
      <c r="B67" s="53" t="s">
        <v>138</v>
      </c>
      <c r="C67" s="53" t="s">
        <v>139</v>
      </c>
      <c r="D67" s="53" t="s">
        <v>167</v>
      </c>
      <c r="E67" s="53"/>
      <c r="F67" s="53"/>
      <c r="G67" s="53"/>
      <c r="H67" s="44"/>
      <c r="I67" s="44"/>
      <c r="O67" s="28"/>
    </row>
    <row r="68">
      <c r="A68" s="56" t="s">
        <v>168</v>
      </c>
      <c r="B68" s="60" t="s">
        <v>169</v>
      </c>
      <c r="C68" s="64" t="s">
        <v>170</v>
      </c>
      <c r="D68" s="52" t="s">
        <v>171</v>
      </c>
      <c r="E68" s="55"/>
      <c r="F68" s="55"/>
      <c r="G68" s="55"/>
      <c r="H68" s="44"/>
      <c r="I68" s="44"/>
      <c r="O68" s="28"/>
    </row>
    <row r="69">
      <c r="A69" s="56" t="s">
        <v>172</v>
      </c>
      <c r="B69" s="60" t="s">
        <v>173</v>
      </c>
      <c r="C69" s="53" t="s">
        <v>174</v>
      </c>
      <c r="D69" s="52" t="s">
        <v>175</v>
      </c>
      <c r="E69" s="55"/>
      <c r="F69" s="55"/>
      <c r="G69" s="55"/>
      <c r="H69" s="44"/>
      <c r="I69" s="44"/>
      <c r="O69" s="28"/>
    </row>
    <row r="70">
      <c r="A70" s="65" t="s">
        <v>176</v>
      </c>
      <c r="B70" s="66" t="s">
        <v>177</v>
      </c>
      <c r="C70" s="66" t="s">
        <v>178</v>
      </c>
      <c r="D70" s="67" t="s">
        <v>179</v>
      </c>
      <c r="E70" s="68"/>
      <c r="F70" s="68"/>
      <c r="G70" s="68"/>
      <c r="H70" s="69"/>
      <c r="I70" s="69"/>
    </row>
  </sheetData>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14.5"/>
    <col customWidth="1" min="2" max="2" width="34.38"/>
    <col customWidth="1" min="3" max="3" width="105.25"/>
    <col customWidth="1" min="10" max="10" width="20.75"/>
  </cols>
  <sheetData>
    <row r="1">
      <c r="A1" s="70" t="s">
        <v>136</v>
      </c>
      <c r="B1" s="71"/>
      <c r="C1" s="43"/>
      <c r="D1" s="43"/>
      <c r="E1" s="44"/>
      <c r="F1" s="44"/>
      <c r="G1" s="44"/>
      <c r="H1" s="44"/>
      <c r="I1" s="44"/>
      <c r="J1" s="72" t="s">
        <v>180</v>
      </c>
      <c r="K1" s="72" t="s">
        <v>181</v>
      </c>
      <c r="L1" s="44"/>
      <c r="M1" s="44"/>
      <c r="N1" s="44"/>
    </row>
    <row r="2">
      <c r="A2" s="56" t="s">
        <v>137</v>
      </c>
      <c r="B2" s="53" t="s">
        <v>138</v>
      </c>
      <c r="C2" s="53" t="s">
        <v>139</v>
      </c>
      <c r="D2" s="53"/>
      <c r="E2" s="44"/>
      <c r="F2" s="44"/>
      <c r="G2" s="44"/>
      <c r="H2" s="44"/>
      <c r="I2" s="44"/>
      <c r="J2" s="73" t="s">
        <v>182</v>
      </c>
      <c r="K2" s="74" t="s">
        <v>183</v>
      </c>
      <c r="L2" s="44"/>
      <c r="M2" s="44"/>
      <c r="N2" s="44"/>
    </row>
    <row r="3">
      <c r="A3" s="56" t="s">
        <v>140</v>
      </c>
      <c r="B3" s="53" t="s">
        <v>141</v>
      </c>
      <c r="C3" s="53" t="s">
        <v>142</v>
      </c>
      <c r="D3" s="53"/>
      <c r="E3" s="44"/>
      <c r="F3" s="44"/>
      <c r="G3" s="44"/>
      <c r="H3" s="44"/>
      <c r="I3" s="44"/>
      <c r="J3" s="73" t="s">
        <v>184</v>
      </c>
      <c r="K3" s="75" t="s">
        <v>185</v>
      </c>
      <c r="L3" s="44"/>
      <c r="M3" s="44"/>
      <c r="N3" s="44"/>
    </row>
    <row r="4">
      <c r="A4" s="56" t="s">
        <v>143</v>
      </c>
      <c r="B4" s="60" t="s">
        <v>186</v>
      </c>
      <c r="C4" s="53" t="s">
        <v>145</v>
      </c>
      <c r="D4" s="53"/>
      <c r="E4" s="44"/>
      <c r="F4" s="44"/>
      <c r="G4" s="44"/>
      <c r="H4" s="44"/>
      <c r="I4" s="44"/>
      <c r="J4" s="73" t="s">
        <v>187</v>
      </c>
      <c r="K4" s="75" t="s">
        <v>188</v>
      </c>
      <c r="L4" s="44"/>
      <c r="M4" s="44"/>
      <c r="N4" s="44"/>
    </row>
    <row r="5">
      <c r="A5" s="56" t="s">
        <v>146</v>
      </c>
      <c r="B5" s="60" t="s">
        <v>189</v>
      </c>
      <c r="C5" s="52" t="s">
        <v>147</v>
      </c>
      <c r="D5" s="53"/>
      <c r="E5" s="44"/>
      <c r="F5" s="44"/>
      <c r="G5" s="44"/>
      <c r="H5" s="44"/>
      <c r="I5" s="44"/>
      <c r="J5" s="73" t="s">
        <v>190</v>
      </c>
      <c r="K5" s="75" t="s">
        <v>191</v>
      </c>
      <c r="L5" s="44"/>
      <c r="M5" s="44"/>
      <c r="N5" s="44"/>
    </row>
    <row r="6">
      <c r="A6" s="44"/>
      <c r="B6" s="44"/>
      <c r="C6" s="44"/>
      <c r="D6" s="44"/>
      <c r="E6" s="44"/>
      <c r="F6" s="44"/>
      <c r="G6" s="44"/>
      <c r="H6" s="44"/>
      <c r="I6" s="44"/>
      <c r="J6" s="73" t="s">
        <v>192</v>
      </c>
      <c r="K6" s="75" t="s">
        <v>193</v>
      </c>
      <c r="L6" s="44"/>
      <c r="M6" s="44"/>
      <c r="N6" s="44"/>
    </row>
    <row r="7">
      <c r="A7" s="76" t="s">
        <v>148</v>
      </c>
      <c r="B7" s="68"/>
      <c r="C7" s="55"/>
      <c r="D7" s="44"/>
      <c r="E7" s="44"/>
      <c r="F7" s="44"/>
      <c r="G7" s="44"/>
      <c r="H7" s="44"/>
      <c r="I7" s="44"/>
      <c r="J7" s="21" t="s">
        <v>194</v>
      </c>
      <c r="K7" s="19"/>
    </row>
    <row r="8">
      <c r="A8" s="56" t="s">
        <v>137</v>
      </c>
      <c r="B8" s="53" t="s">
        <v>138</v>
      </c>
      <c r="C8" s="55" t="s">
        <v>139</v>
      </c>
      <c r="D8" s="42"/>
      <c r="E8" s="42"/>
      <c r="F8" s="43"/>
      <c r="G8" s="44"/>
      <c r="H8" s="44"/>
      <c r="I8" s="44"/>
      <c r="J8" s="6" t="s">
        <v>195</v>
      </c>
    </row>
    <row r="9">
      <c r="A9" s="56" t="s">
        <v>149</v>
      </c>
      <c r="B9" s="60" t="s">
        <v>196</v>
      </c>
      <c r="C9" s="60" t="s">
        <v>197</v>
      </c>
      <c r="D9" s="53"/>
      <c r="E9" s="53"/>
      <c r="F9" s="53"/>
      <c r="G9" s="62"/>
      <c r="H9" s="62"/>
      <c r="I9" s="62"/>
      <c r="J9" s="77" t="s">
        <v>137</v>
      </c>
      <c r="K9" s="78" t="s">
        <v>198</v>
      </c>
      <c r="L9" s="78" t="s">
        <v>199</v>
      </c>
      <c r="M9" s="78" t="s">
        <v>139</v>
      </c>
      <c r="N9" s="78"/>
      <c r="O9" s="78"/>
      <c r="P9" s="78"/>
      <c r="Q9" s="79"/>
      <c r="R9" s="44"/>
    </row>
    <row r="10">
      <c r="A10" s="56" t="s">
        <v>152</v>
      </c>
      <c r="B10" s="60" t="s">
        <v>153</v>
      </c>
      <c r="C10" s="63" t="s">
        <v>200</v>
      </c>
      <c r="D10" s="55"/>
      <c r="E10" s="53"/>
      <c r="F10" s="53"/>
      <c r="G10" s="44"/>
      <c r="H10" s="44"/>
      <c r="I10" s="44"/>
      <c r="J10" s="56" t="s">
        <v>183</v>
      </c>
      <c r="K10" s="80">
        <v>1.0</v>
      </c>
      <c r="L10" s="80">
        <v>0.0</v>
      </c>
      <c r="M10" s="52"/>
      <c r="N10" s="53"/>
      <c r="O10" s="53"/>
      <c r="P10" s="53"/>
      <c r="Q10" s="55"/>
      <c r="R10" s="44"/>
    </row>
    <row r="11">
      <c r="A11" s="56" t="s">
        <v>155</v>
      </c>
      <c r="B11" s="60" t="s">
        <v>156</v>
      </c>
      <c r="C11" s="53" t="s">
        <v>157</v>
      </c>
      <c r="D11" s="53"/>
      <c r="E11" s="53"/>
      <c r="F11" s="53"/>
      <c r="G11" s="44"/>
      <c r="H11" s="44"/>
      <c r="I11" s="44"/>
      <c r="J11" s="56" t="s">
        <v>201</v>
      </c>
      <c r="K11" s="80">
        <v>2.0</v>
      </c>
      <c r="L11" s="81">
        <v>2.0</v>
      </c>
      <c r="M11" s="52"/>
      <c r="N11" s="53"/>
      <c r="O11" s="53"/>
      <c r="P11" s="53"/>
      <c r="Q11" s="55"/>
      <c r="R11" s="44"/>
    </row>
    <row r="12">
      <c r="A12" s="56" t="s">
        <v>158</v>
      </c>
      <c r="B12" s="60" t="s">
        <v>159</v>
      </c>
      <c r="C12" s="52" t="s">
        <v>160</v>
      </c>
      <c r="D12" s="55"/>
      <c r="E12" s="53"/>
      <c r="F12" s="53"/>
      <c r="G12" s="44"/>
      <c r="H12" s="44"/>
      <c r="I12" s="44"/>
      <c r="J12" s="56" t="s">
        <v>202</v>
      </c>
      <c r="K12" s="80">
        <v>3.0</v>
      </c>
      <c r="L12" s="80">
        <v>1.0</v>
      </c>
      <c r="M12" s="52"/>
      <c r="N12" s="55"/>
      <c r="O12" s="55"/>
      <c r="P12" s="53"/>
      <c r="Q12" s="55"/>
      <c r="R12" s="44"/>
    </row>
    <row r="13">
      <c r="A13" s="56" t="s">
        <v>161</v>
      </c>
      <c r="B13" s="60" t="s">
        <v>156</v>
      </c>
      <c r="C13" s="53" t="s">
        <v>162</v>
      </c>
      <c r="D13" s="53"/>
      <c r="E13" s="53"/>
      <c r="F13" s="53"/>
      <c r="G13" s="44"/>
      <c r="H13" s="44"/>
      <c r="I13" s="44"/>
      <c r="J13" s="56" t="s">
        <v>203</v>
      </c>
      <c r="K13" s="80">
        <v>4.0</v>
      </c>
      <c r="L13" s="81">
        <v>3.0</v>
      </c>
      <c r="M13" s="52"/>
      <c r="N13" s="53"/>
      <c r="O13" s="53"/>
      <c r="P13" s="53"/>
      <c r="Q13" s="55"/>
      <c r="R13" s="44"/>
    </row>
    <row r="14">
      <c r="A14" s="56" t="s">
        <v>163</v>
      </c>
      <c r="B14" s="60" t="s">
        <v>204</v>
      </c>
      <c r="C14" s="52" t="s">
        <v>165</v>
      </c>
      <c r="D14" s="55"/>
      <c r="E14" s="55"/>
      <c r="F14" s="53"/>
      <c r="G14" s="55"/>
      <c r="H14" s="55"/>
      <c r="I14" s="55"/>
      <c r="J14" s="56" t="s">
        <v>205</v>
      </c>
      <c r="K14" s="53" t="s">
        <v>206</v>
      </c>
      <c r="L14" s="81">
        <v>3.0</v>
      </c>
      <c r="M14" s="53"/>
      <c r="N14" s="53"/>
      <c r="O14" s="53"/>
      <c r="P14" s="53"/>
      <c r="Q14" s="53"/>
      <c r="R14" s="44"/>
    </row>
    <row r="15">
      <c r="A15" s="44"/>
      <c r="B15" s="44"/>
      <c r="C15" s="44"/>
      <c r="D15" s="44"/>
      <c r="E15" s="44"/>
      <c r="F15" s="44"/>
      <c r="G15" s="44"/>
      <c r="H15" s="44"/>
      <c r="I15" s="44"/>
      <c r="J15" s="56" t="s">
        <v>207</v>
      </c>
      <c r="K15" s="53" t="s">
        <v>208</v>
      </c>
      <c r="L15" s="80">
        <v>2.0</v>
      </c>
      <c r="M15" s="53"/>
      <c r="N15" s="53"/>
      <c r="O15" s="53"/>
      <c r="P15" s="53"/>
      <c r="Q15" s="55"/>
      <c r="R15" s="44"/>
    </row>
    <row r="16">
      <c r="A16" s="82" t="s">
        <v>166</v>
      </c>
      <c r="B16" s="83"/>
      <c r="C16" s="55"/>
      <c r="D16" s="55"/>
      <c r="E16" s="55"/>
      <c r="F16" s="55"/>
      <c r="G16" s="55"/>
      <c r="H16" s="44"/>
      <c r="I16" s="44"/>
      <c r="J16" s="56" t="s">
        <v>209</v>
      </c>
      <c r="K16" s="53" t="s">
        <v>210</v>
      </c>
      <c r="L16" s="81" t="s">
        <v>211</v>
      </c>
      <c r="M16" s="53"/>
      <c r="N16" s="53"/>
      <c r="O16" s="53"/>
      <c r="P16" s="53"/>
      <c r="Q16" s="53"/>
      <c r="R16" s="44"/>
    </row>
    <row r="17">
      <c r="A17" s="56"/>
      <c r="B17" s="53" t="s">
        <v>138</v>
      </c>
      <c r="C17" s="53" t="s">
        <v>139</v>
      </c>
      <c r="D17" s="53" t="s">
        <v>167</v>
      </c>
      <c r="E17" s="53"/>
      <c r="F17" s="53"/>
      <c r="G17" s="53"/>
      <c r="H17" s="44"/>
      <c r="I17" s="44"/>
      <c r="J17" s="56" t="s">
        <v>212</v>
      </c>
      <c r="K17" s="53" t="s">
        <v>208</v>
      </c>
      <c r="L17" s="81">
        <v>3.0</v>
      </c>
      <c r="M17" s="53"/>
      <c r="N17" s="53"/>
      <c r="O17" s="53"/>
      <c r="P17" s="53"/>
      <c r="Q17" s="55"/>
      <c r="R17" s="55"/>
    </row>
    <row r="18">
      <c r="A18" s="56" t="s">
        <v>168</v>
      </c>
      <c r="B18" s="60" t="s">
        <v>169</v>
      </c>
      <c r="C18" s="84" t="s">
        <v>213</v>
      </c>
      <c r="D18" s="52" t="s">
        <v>171</v>
      </c>
      <c r="E18" s="55"/>
      <c r="F18" s="55"/>
      <c r="G18" s="55"/>
      <c r="H18" s="44"/>
      <c r="I18" s="44"/>
      <c r="J18" s="56" t="s">
        <v>214</v>
      </c>
      <c r="K18" s="80">
        <v>5.0</v>
      </c>
      <c r="L18" s="81">
        <v>4.0</v>
      </c>
      <c r="M18" s="53"/>
      <c r="N18" s="53"/>
      <c r="O18" s="53"/>
      <c r="P18" s="53"/>
      <c r="Q18" s="53"/>
      <c r="R18" s="53"/>
    </row>
    <row r="19">
      <c r="A19" s="56" t="s">
        <v>172</v>
      </c>
      <c r="B19" s="60" t="s">
        <v>173</v>
      </c>
      <c r="C19" s="53" t="s">
        <v>174</v>
      </c>
      <c r="D19" s="52" t="s">
        <v>175</v>
      </c>
      <c r="E19" s="55"/>
      <c r="F19" s="55"/>
      <c r="G19" s="55"/>
      <c r="H19" s="44"/>
      <c r="I19" s="44"/>
      <c r="J19" s="56" t="s">
        <v>215</v>
      </c>
      <c r="K19" s="53" t="s">
        <v>216</v>
      </c>
      <c r="L19" s="53" t="s">
        <v>216</v>
      </c>
      <c r="M19" s="52" t="s">
        <v>217</v>
      </c>
      <c r="N19" s="55"/>
      <c r="O19" s="55"/>
      <c r="P19" s="55"/>
      <c r="Q19" s="53"/>
      <c r="R19" s="53"/>
    </row>
    <row r="20">
      <c r="A20" s="65" t="s">
        <v>176</v>
      </c>
      <c r="B20" s="66" t="s">
        <v>177</v>
      </c>
      <c r="C20" s="66" t="s">
        <v>178</v>
      </c>
      <c r="D20" s="67" t="s">
        <v>179</v>
      </c>
      <c r="E20" s="68"/>
      <c r="F20" s="68"/>
      <c r="G20" s="68"/>
      <c r="H20" s="69"/>
      <c r="I20" s="69"/>
    </row>
    <row r="22">
      <c r="A22" s="69" t="s">
        <v>218</v>
      </c>
      <c r="B22" s="69" t="s">
        <v>219</v>
      </c>
      <c r="C22" s="69" t="s">
        <v>220</v>
      </c>
      <c r="D22" s="69" t="s">
        <v>181</v>
      </c>
      <c r="E22" s="69"/>
      <c r="F22" s="69"/>
      <c r="G22" s="69"/>
      <c r="H22" s="69"/>
      <c r="I22" s="69"/>
      <c r="J22" s="69"/>
      <c r="K22" s="69"/>
      <c r="L22" s="69"/>
      <c r="M22" s="69"/>
      <c r="N22" s="69"/>
      <c r="O22" s="69"/>
      <c r="P22" s="69"/>
      <c r="Q22" s="69"/>
      <c r="R22" s="69"/>
      <c r="S22" s="69"/>
      <c r="T22" s="69"/>
      <c r="U22" s="69"/>
      <c r="V22" s="69"/>
    </row>
    <row r="23">
      <c r="A23" s="44" t="s">
        <v>221</v>
      </c>
      <c r="B23" s="44" t="s">
        <v>222</v>
      </c>
      <c r="C23" s="44" t="s">
        <v>223</v>
      </c>
      <c r="D23" s="85" t="s">
        <v>224</v>
      </c>
      <c r="E23" s="44"/>
      <c r="F23" s="44"/>
      <c r="G23" s="44"/>
      <c r="H23" s="44"/>
      <c r="I23" s="44"/>
      <c r="J23" s="44"/>
      <c r="K23" s="44"/>
      <c r="L23" s="44"/>
      <c r="M23" s="44"/>
      <c r="N23" s="44"/>
      <c r="O23" s="44"/>
      <c r="P23" s="44"/>
      <c r="Q23" s="44"/>
      <c r="R23" s="44"/>
      <c r="S23" s="44"/>
      <c r="T23" s="44"/>
      <c r="U23" s="44"/>
      <c r="V23" s="44"/>
    </row>
    <row r="24">
      <c r="A24" s="44" t="s">
        <v>225</v>
      </c>
      <c r="B24" s="44" t="s">
        <v>226</v>
      </c>
      <c r="C24" s="44" t="s">
        <v>227</v>
      </c>
      <c r="D24" s="85" t="s">
        <v>228</v>
      </c>
      <c r="E24" s="44"/>
      <c r="F24" s="44"/>
      <c r="G24" s="44"/>
      <c r="H24" s="44"/>
      <c r="I24" s="44"/>
      <c r="J24" s="44"/>
      <c r="K24" s="44"/>
      <c r="L24" s="44"/>
      <c r="M24" s="44"/>
      <c r="N24" s="44"/>
      <c r="O24" s="44"/>
      <c r="P24" s="44"/>
      <c r="Q24" s="44"/>
      <c r="R24" s="44"/>
      <c r="S24" s="44"/>
      <c r="T24" s="44"/>
      <c r="U24" s="44"/>
      <c r="V24" s="44"/>
    </row>
    <row r="25">
      <c r="A25" s="44" t="s">
        <v>229</v>
      </c>
      <c r="B25" s="44" t="s">
        <v>230</v>
      </c>
      <c r="C25" s="44" t="s">
        <v>231</v>
      </c>
      <c r="D25" s="85" t="s">
        <v>232</v>
      </c>
      <c r="E25" s="44"/>
      <c r="F25" s="44"/>
      <c r="G25" s="44"/>
      <c r="H25" s="44"/>
      <c r="I25" s="44"/>
      <c r="J25" s="44"/>
      <c r="K25" s="44"/>
      <c r="L25" s="44"/>
      <c r="M25" s="44"/>
      <c r="N25" s="44"/>
      <c r="O25" s="44"/>
      <c r="P25" s="44"/>
      <c r="Q25" s="44"/>
      <c r="R25" s="44"/>
      <c r="S25" s="44"/>
      <c r="T25" s="44"/>
      <c r="U25" s="44"/>
      <c r="V25" s="44"/>
    </row>
  </sheetData>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9" max="9" width="21.13"/>
  </cols>
  <sheetData>
    <row r="1">
      <c r="A1" s="6" t="s">
        <v>233</v>
      </c>
      <c r="D1" s="6" t="s">
        <v>234</v>
      </c>
      <c r="F1" s="6" t="s">
        <v>235</v>
      </c>
      <c r="I1" s="37" t="s">
        <v>236</v>
      </c>
      <c r="J1" s="6" t="s">
        <v>96</v>
      </c>
      <c r="V1" s="11"/>
    </row>
    <row r="2">
      <c r="A2" s="6" t="s">
        <v>237</v>
      </c>
      <c r="I2" s="54"/>
      <c r="V2" s="11"/>
    </row>
    <row r="3">
      <c r="A3" s="6" t="s">
        <v>238</v>
      </c>
      <c r="D3" s="6" t="s">
        <v>239</v>
      </c>
      <c r="I3" s="37" t="s">
        <v>240</v>
      </c>
      <c r="V3" s="11"/>
    </row>
    <row r="4">
      <c r="A4" s="6" t="s">
        <v>241</v>
      </c>
      <c r="B4" s="6" t="s">
        <v>242</v>
      </c>
      <c r="I4" s="54"/>
      <c r="V4" s="11"/>
    </row>
    <row r="5">
      <c r="I5" s="37" t="s">
        <v>243</v>
      </c>
      <c r="V5" s="11"/>
    </row>
    <row r="6">
      <c r="A6" s="6" t="s">
        <v>244</v>
      </c>
      <c r="D6" s="6" t="s">
        <v>245</v>
      </c>
      <c r="E6" s="6" t="s">
        <v>246</v>
      </c>
      <c r="I6" s="54"/>
      <c r="V6" s="11"/>
    </row>
    <row r="7">
      <c r="A7" s="6" t="s">
        <v>247</v>
      </c>
      <c r="I7" s="86" t="s">
        <v>248</v>
      </c>
      <c r="V7" s="11"/>
    </row>
    <row r="8">
      <c r="A8" s="6" t="s">
        <v>249</v>
      </c>
      <c r="I8" s="54"/>
      <c r="V8" s="11"/>
    </row>
    <row r="9">
      <c r="A9" s="6" t="s">
        <v>250</v>
      </c>
      <c r="D9" s="6" t="s">
        <v>251</v>
      </c>
      <c r="E9" s="6" t="s">
        <v>252</v>
      </c>
      <c r="I9" s="37" t="s">
        <v>253</v>
      </c>
      <c r="V9" s="11"/>
    </row>
    <row r="10">
      <c r="A10" s="6" t="s">
        <v>254</v>
      </c>
      <c r="I10" s="54"/>
      <c r="V10" s="11"/>
    </row>
    <row r="11">
      <c r="A11" s="6" t="s">
        <v>255</v>
      </c>
      <c r="I11" s="37" t="s">
        <v>256</v>
      </c>
      <c r="V11" s="11"/>
    </row>
    <row r="12">
      <c r="A12" s="6"/>
      <c r="D12" s="6" t="s">
        <v>257</v>
      </c>
      <c r="I12" s="54"/>
      <c r="V12" s="11"/>
    </row>
    <row r="13">
      <c r="A13" s="6" t="s">
        <v>258</v>
      </c>
      <c r="I13" s="37" t="s">
        <v>259</v>
      </c>
      <c r="V13" s="11"/>
    </row>
    <row r="14">
      <c r="A14" s="6"/>
      <c r="I14" s="37" t="s">
        <v>260</v>
      </c>
      <c r="V14" s="11"/>
    </row>
    <row r="15">
      <c r="A15" s="6" t="s">
        <v>261</v>
      </c>
      <c r="D15" s="8" t="s">
        <v>262</v>
      </c>
      <c r="E15" s="87" t="s">
        <v>96</v>
      </c>
      <c r="F15" s="30" t="s">
        <v>181</v>
      </c>
      <c r="I15" s="37" t="s">
        <v>263</v>
      </c>
      <c r="V15" s="11"/>
    </row>
    <row r="16">
      <c r="A16" s="6"/>
      <c r="D16" s="88" t="s">
        <v>264</v>
      </c>
      <c r="F16" s="11"/>
      <c r="I16" s="86" t="s">
        <v>265</v>
      </c>
      <c r="V16" s="11"/>
    </row>
    <row r="17">
      <c r="A17" s="6"/>
      <c r="D17" s="37" t="s">
        <v>266</v>
      </c>
      <c r="F17" s="11"/>
      <c r="I17" s="37" t="s">
        <v>267</v>
      </c>
      <c r="V17" s="11"/>
    </row>
    <row r="18">
      <c r="A18" s="6"/>
      <c r="D18" s="54"/>
      <c r="F18" s="11"/>
      <c r="I18" s="86" t="s">
        <v>268</v>
      </c>
      <c r="V18" s="11"/>
    </row>
    <row r="19">
      <c r="A19" s="6"/>
      <c r="D19" s="54"/>
      <c r="F19" s="11"/>
      <c r="I19" s="54"/>
      <c r="V19" s="11"/>
    </row>
    <row r="20">
      <c r="D20" s="54"/>
      <c r="F20" s="11"/>
      <c r="I20" s="37" t="s">
        <v>269</v>
      </c>
      <c r="V20" s="11"/>
    </row>
    <row r="21">
      <c r="A21" s="89" t="s">
        <v>256</v>
      </c>
      <c r="B21" s="9"/>
      <c r="D21" s="54"/>
      <c r="F21" s="11"/>
      <c r="I21" s="54"/>
      <c r="V21" s="11"/>
    </row>
    <row r="22">
      <c r="A22" s="37" t="s">
        <v>53</v>
      </c>
      <c r="B22" s="31">
        <v>8.0</v>
      </c>
      <c r="D22" s="54"/>
      <c r="F22" s="11"/>
      <c r="I22" s="86" t="s">
        <v>270</v>
      </c>
      <c r="V22" s="11"/>
    </row>
    <row r="23">
      <c r="A23" s="37" t="s">
        <v>58</v>
      </c>
      <c r="B23" s="11" t="str">
        <f>B24</f>
        <v/>
      </c>
      <c r="D23" s="54"/>
      <c r="F23" s="11"/>
      <c r="I23" s="86" t="s">
        <v>271</v>
      </c>
      <c r="V23" s="11"/>
    </row>
    <row r="24">
      <c r="A24" s="37" t="s">
        <v>63</v>
      </c>
      <c r="B24" s="11"/>
      <c r="D24" s="54"/>
      <c r="F24" s="11"/>
      <c r="I24" s="37" t="s">
        <v>272</v>
      </c>
      <c r="V24" s="11"/>
    </row>
    <row r="25">
      <c r="A25" s="37" t="s">
        <v>68</v>
      </c>
      <c r="B25" s="11"/>
      <c r="D25" s="54"/>
      <c r="F25" s="11"/>
      <c r="I25" s="86" t="s">
        <v>273</v>
      </c>
      <c r="V25" s="11"/>
    </row>
    <row r="26">
      <c r="A26" s="37" t="s">
        <v>72</v>
      </c>
      <c r="B26" s="11" t="str">
        <f>B24</f>
        <v/>
      </c>
      <c r="D26" s="54"/>
      <c r="F26" s="11"/>
      <c r="I26" s="86" t="s">
        <v>274</v>
      </c>
      <c r="V26" s="11"/>
    </row>
    <row r="27">
      <c r="A27" s="37" t="s">
        <v>77</v>
      </c>
      <c r="B27" s="11"/>
      <c r="I27" s="86" t="s">
        <v>275</v>
      </c>
      <c r="V27" s="11"/>
    </row>
    <row r="28">
      <c r="A28" s="37" t="s">
        <v>83</v>
      </c>
      <c r="B28" s="11" t="str">
        <f>B24</f>
        <v/>
      </c>
      <c r="I28" s="37" t="s">
        <v>276</v>
      </c>
      <c r="V28" s="11"/>
    </row>
    <row r="29">
      <c r="A29" s="37" t="s">
        <v>277</v>
      </c>
      <c r="B29" s="11">
        <f>B28/2</f>
        <v>0</v>
      </c>
      <c r="I29" s="54"/>
      <c r="V29" s="11"/>
    </row>
    <row r="30">
      <c r="A30" s="37" t="s">
        <v>278</v>
      </c>
      <c r="B30" s="11" t="str">
        <f>B24</f>
        <v/>
      </c>
      <c r="D30" s="6" t="s">
        <v>279</v>
      </c>
      <c r="I30" s="37" t="s">
        <v>280</v>
      </c>
      <c r="V30" s="11"/>
    </row>
    <row r="31">
      <c r="A31" s="37" t="s">
        <v>97</v>
      </c>
      <c r="B31" s="11"/>
      <c r="D31" s="6" t="s">
        <v>281</v>
      </c>
      <c r="I31" s="54"/>
      <c r="V31" s="11"/>
    </row>
    <row r="32">
      <c r="A32" s="37" t="s">
        <v>107</v>
      </c>
      <c r="B32" s="11"/>
      <c r="D32" s="6" t="s">
        <v>282</v>
      </c>
      <c r="I32" s="86" t="s">
        <v>283</v>
      </c>
      <c r="V32" s="11"/>
    </row>
    <row r="33">
      <c r="A33" s="37" t="s">
        <v>108</v>
      </c>
      <c r="B33" s="11"/>
      <c r="D33" s="6" t="s">
        <v>284</v>
      </c>
      <c r="I33" s="86" t="s">
        <v>285</v>
      </c>
      <c r="V33" s="11"/>
    </row>
    <row r="34">
      <c r="A34" s="37" t="s">
        <v>112</v>
      </c>
      <c r="B34" s="11"/>
      <c r="I34" s="86" t="s">
        <v>286</v>
      </c>
      <c r="V34" s="11"/>
    </row>
    <row r="35">
      <c r="A35" s="90" t="s">
        <v>97</v>
      </c>
      <c r="B35" s="26" t="str">
        <f>B23</f>
        <v/>
      </c>
      <c r="I35" s="54"/>
      <c r="V35" s="11"/>
    </row>
    <row r="36">
      <c r="I36" s="86" t="s">
        <v>287</v>
      </c>
      <c r="V36" s="11"/>
    </row>
    <row r="37">
      <c r="I37" s="54"/>
      <c r="V37" s="11"/>
    </row>
    <row r="38">
      <c r="A38" s="6" t="s">
        <v>288</v>
      </c>
      <c r="B38" s="6" t="s">
        <v>289</v>
      </c>
      <c r="I38" s="37" t="s">
        <v>290</v>
      </c>
      <c r="V38" s="11"/>
    </row>
    <row r="39">
      <c r="I39" s="54"/>
      <c r="V39" s="11"/>
    </row>
    <row r="40">
      <c r="I40" s="37" t="s">
        <v>291</v>
      </c>
      <c r="V40" s="11"/>
    </row>
    <row r="41">
      <c r="I41" s="54"/>
      <c r="V41" s="11"/>
    </row>
    <row r="42">
      <c r="I42" s="37" t="s">
        <v>292</v>
      </c>
      <c r="V42" s="11"/>
    </row>
    <row r="43">
      <c r="I43" s="54"/>
      <c r="V43" s="11"/>
    </row>
    <row r="44">
      <c r="A44" s="6" t="s">
        <v>293</v>
      </c>
      <c r="I44" s="86" t="s">
        <v>294</v>
      </c>
      <c r="V44" s="11"/>
    </row>
    <row r="45">
      <c r="A45" s="6" t="s">
        <v>295</v>
      </c>
      <c r="I45" s="37" t="s">
        <v>296</v>
      </c>
      <c r="V45" s="11"/>
    </row>
    <row r="46">
      <c r="A46" s="6" t="s">
        <v>297</v>
      </c>
      <c r="I46" s="91" t="s">
        <v>298</v>
      </c>
      <c r="J46" s="25"/>
      <c r="K46" s="25"/>
      <c r="L46" s="25"/>
      <c r="M46" s="25"/>
      <c r="N46" s="25"/>
      <c r="O46" s="25"/>
      <c r="P46" s="25"/>
      <c r="Q46" s="25"/>
      <c r="R46" s="25"/>
      <c r="S46" s="25"/>
      <c r="T46" s="25"/>
      <c r="U46" s="25"/>
      <c r="V46" s="26"/>
      <c r="W46" s="25"/>
      <c r="X46" s="25"/>
      <c r="Y46" s="25"/>
    </row>
    <row r="47">
      <c r="A47" s="6" t="s">
        <v>299</v>
      </c>
    </row>
    <row r="48">
      <c r="A48" s="6" t="s">
        <v>300</v>
      </c>
    </row>
    <row r="49">
      <c r="A49" s="6" t="s">
        <v>301</v>
      </c>
      <c r="I49" s="92" t="s">
        <v>302</v>
      </c>
    </row>
    <row r="50">
      <c r="I50" s="93"/>
    </row>
    <row r="51">
      <c r="I51" s="92" t="s">
        <v>303</v>
      </c>
    </row>
    <row r="52" ht="18.75" customHeight="1">
      <c r="I52" s="92" t="s">
        <v>304</v>
      </c>
    </row>
    <row r="53">
      <c r="I53" s="92" t="s">
        <v>305</v>
      </c>
    </row>
    <row r="54" ht="18.0" customHeight="1">
      <c r="I54" s="92" t="s">
        <v>306</v>
      </c>
    </row>
    <row r="55">
      <c r="I55" s="93"/>
    </row>
    <row r="56">
      <c r="I56" s="92" t="s">
        <v>307</v>
      </c>
    </row>
    <row r="57">
      <c r="I57" s="92" t="s">
        <v>308</v>
      </c>
    </row>
    <row r="58">
      <c r="I58" s="92" t="s">
        <v>309</v>
      </c>
    </row>
    <row r="59">
      <c r="I59" s="92" t="s">
        <v>310</v>
      </c>
    </row>
    <row r="60">
      <c r="I60" s="92" t="s">
        <v>311</v>
      </c>
    </row>
    <row r="61">
      <c r="I61" s="92" t="s">
        <v>312</v>
      </c>
    </row>
    <row r="62">
      <c r="I62" s="92" t="s">
        <v>313</v>
      </c>
    </row>
    <row r="63">
      <c r="I63" s="93"/>
    </row>
    <row r="64">
      <c r="I64" s="92" t="s">
        <v>314</v>
      </c>
    </row>
    <row r="65">
      <c r="I65" s="92" t="s">
        <v>315</v>
      </c>
    </row>
    <row r="66">
      <c r="I66" s="92" t="s">
        <v>316</v>
      </c>
    </row>
    <row r="67">
      <c r="I67" s="92" t="s">
        <v>317</v>
      </c>
    </row>
    <row r="68">
      <c r="I68" s="92" t="s">
        <v>318</v>
      </c>
    </row>
    <row r="69">
      <c r="I69" s="93"/>
    </row>
    <row r="70">
      <c r="I70" s="92" t="s">
        <v>319</v>
      </c>
    </row>
    <row r="71">
      <c r="I71" s="92" t="s">
        <v>320</v>
      </c>
    </row>
    <row r="72">
      <c r="I72" s="92" t="s">
        <v>321</v>
      </c>
    </row>
    <row r="73">
      <c r="I73" s="92" t="s">
        <v>322</v>
      </c>
    </row>
    <row r="74">
      <c r="I74" s="93"/>
    </row>
    <row r="75">
      <c r="I75" s="92" t="s">
        <v>323</v>
      </c>
    </row>
    <row r="76">
      <c r="I76" s="92" t="s">
        <v>324</v>
      </c>
    </row>
    <row r="77">
      <c r="I77" s="92" t="s">
        <v>325</v>
      </c>
    </row>
    <row r="78">
      <c r="I78" s="92" t="s">
        <v>326</v>
      </c>
    </row>
    <row r="79">
      <c r="I79" s="93"/>
    </row>
    <row r="80">
      <c r="I80" s="92" t="s">
        <v>327</v>
      </c>
    </row>
  </sheetData>
  <mergeCells count="1">
    <mergeCell ref="E17:E26"/>
  </mergeCell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sheetData/>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sheetData/>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sheetData>
    <row r="1">
      <c r="A1" s="6" t="s">
        <v>262</v>
      </c>
      <c r="B1" s="6" t="s">
        <v>328</v>
      </c>
      <c r="C1" s="6" t="s">
        <v>329</v>
      </c>
    </row>
    <row r="2">
      <c r="B2" s="6" t="s">
        <v>330</v>
      </c>
      <c r="C2" s="6" t="s">
        <v>331</v>
      </c>
    </row>
    <row r="3">
      <c r="B3" s="6" t="s">
        <v>266</v>
      </c>
      <c r="C3" s="6" t="s">
        <v>332</v>
      </c>
    </row>
    <row r="4">
      <c r="B4" s="6" t="s">
        <v>333</v>
      </c>
      <c r="C4" s="6" t="s">
        <v>334</v>
      </c>
    </row>
    <row r="5">
      <c r="B5" s="6" t="s">
        <v>335</v>
      </c>
    </row>
    <row r="6">
      <c r="B6" s="6" t="s">
        <v>336</v>
      </c>
    </row>
  </sheetData>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sheetData>
    <row r="1">
      <c r="A1" s="94" t="s">
        <v>337</v>
      </c>
    </row>
    <row r="2">
      <c r="A2" s="95"/>
    </row>
    <row r="3">
      <c r="A3" s="94" t="s">
        <v>338</v>
      </c>
    </row>
    <row r="4">
      <c r="A4" s="95"/>
    </row>
    <row r="5">
      <c r="A5" s="94" t="s">
        <v>339</v>
      </c>
    </row>
    <row r="6">
      <c r="A6" s="95"/>
    </row>
    <row r="7">
      <c r="A7" s="94" t="s">
        <v>340</v>
      </c>
    </row>
    <row r="8">
      <c r="A8" s="94" t="s">
        <v>341</v>
      </c>
    </row>
    <row r="9">
      <c r="A9" s="94" t="s">
        <v>342</v>
      </c>
    </row>
    <row r="10">
      <c r="A10" s="94" t="s">
        <v>343</v>
      </c>
    </row>
    <row r="11">
      <c r="A11" s="94" t="s">
        <v>344</v>
      </c>
    </row>
    <row r="12">
      <c r="A12" s="95"/>
    </row>
    <row r="13">
      <c r="A13" s="94" t="s">
        <v>345</v>
      </c>
    </row>
    <row r="14">
      <c r="A14" s="95"/>
    </row>
    <row r="15">
      <c r="A15" s="94" t="s">
        <v>346</v>
      </c>
    </row>
    <row r="16">
      <c r="A16" s="94" t="s">
        <v>347</v>
      </c>
    </row>
    <row r="17">
      <c r="A17" s="94" t="s">
        <v>348</v>
      </c>
    </row>
    <row r="18">
      <c r="A18" s="95"/>
    </row>
    <row r="19">
      <c r="A19" s="94" t="s">
        <v>349</v>
      </c>
    </row>
    <row r="20">
      <c r="A20" s="95"/>
    </row>
    <row r="21">
      <c r="A21" s="94" t="s">
        <v>350</v>
      </c>
    </row>
    <row r="22">
      <c r="A22" s="94" t="s">
        <v>351</v>
      </c>
    </row>
    <row r="23">
      <c r="A23" s="94" t="s">
        <v>352</v>
      </c>
    </row>
    <row r="24">
      <c r="A24" s="94" t="s">
        <v>353</v>
      </c>
    </row>
    <row r="25">
      <c r="A25" s="94" t="s">
        <v>354</v>
      </c>
    </row>
    <row r="26">
      <c r="A26" s="95"/>
    </row>
    <row r="27">
      <c r="A27" s="94" t="s">
        <v>355</v>
      </c>
    </row>
    <row r="28">
      <c r="A28" s="95"/>
    </row>
    <row r="29">
      <c r="A29" s="94" t="s">
        <v>356</v>
      </c>
    </row>
    <row r="30">
      <c r="A30" s="94" t="s">
        <v>357</v>
      </c>
    </row>
    <row r="31">
      <c r="A31" s="95"/>
    </row>
    <row r="32">
      <c r="A32" s="94" t="s">
        <v>358</v>
      </c>
    </row>
    <row r="33">
      <c r="A33" s="95"/>
    </row>
    <row r="34">
      <c r="A34" s="94" t="s">
        <v>359</v>
      </c>
    </row>
    <row r="35">
      <c r="A35" s="94" t="s">
        <v>360</v>
      </c>
    </row>
    <row r="36">
      <c r="A36" s="94" t="s">
        <v>361</v>
      </c>
    </row>
    <row r="37">
      <c r="A37" s="94" t="s">
        <v>362</v>
      </c>
    </row>
    <row r="38">
      <c r="A38" s="95"/>
    </row>
    <row r="39">
      <c r="A39" s="94" t="s">
        <v>363</v>
      </c>
    </row>
    <row r="40">
      <c r="A40" s="95"/>
    </row>
    <row r="41">
      <c r="A41" s="94" t="s">
        <v>364</v>
      </c>
    </row>
    <row r="42">
      <c r="A42" s="94" t="s">
        <v>365</v>
      </c>
    </row>
    <row r="43">
      <c r="A43" s="94" t="s">
        <v>366</v>
      </c>
    </row>
    <row r="44">
      <c r="A44" s="94" t="s">
        <v>367</v>
      </c>
    </row>
    <row r="45">
      <c r="A45" s="94" t="s">
        <v>368</v>
      </c>
    </row>
    <row r="46">
      <c r="A46" s="94" t="s">
        <v>369</v>
      </c>
    </row>
    <row r="47">
      <c r="A47" s="94" t="s">
        <v>370</v>
      </c>
    </row>
    <row r="48">
      <c r="A48" s="95"/>
    </row>
    <row r="49">
      <c r="A49" s="94" t="s">
        <v>371</v>
      </c>
    </row>
    <row r="50">
      <c r="A50" s="95"/>
    </row>
    <row r="51">
      <c r="A51" s="94" t="s">
        <v>372</v>
      </c>
    </row>
    <row r="52">
      <c r="A52" s="94" t="s">
        <v>373</v>
      </c>
    </row>
    <row r="53">
      <c r="A53" s="94" t="s">
        <v>374</v>
      </c>
    </row>
  </sheetData>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sheetData>
    <row r="1">
      <c r="A1" s="96" t="s">
        <v>375</v>
      </c>
    </row>
    <row r="3">
      <c r="A3" s="96" t="s">
        <v>376</v>
      </c>
    </row>
    <row r="5">
      <c r="A5" s="97" t="s">
        <v>377</v>
      </c>
      <c r="B5" s="98"/>
      <c r="C5" s="98"/>
    </row>
    <row r="6">
      <c r="A6" s="97" t="s">
        <v>378</v>
      </c>
      <c r="B6" s="98"/>
      <c r="C6" s="98"/>
    </row>
    <row r="7">
      <c r="A7" s="97" t="s">
        <v>379</v>
      </c>
      <c r="B7" s="98"/>
      <c r="C7" s="98"/>
      <c r="D7" s="98"/>
      <c r="E7" s="98"/>
      <c r="F7" s="98"/>
      <c r="G7" s="98"/>
      <c r="H7" s="98"/>
      <c r="I7" s="98"/>
      <c r="J7" s="98"/>
      <c r="K7" s="98"/>
      <c r="L7" s="98"/>
      <c r="M7" s="98"/>
      <c r="N7" s="98"/>
      <c r="O7" s="98"/>
      <c r="P7" s="98"/>
    </row>
    <row r="9">
      <c r="A9" s="99" t="s">
        <v>380</v>
      </c>
      <c r="B9" s="100"/>
      <c r="C9" s="100"/>
      <c r="D9" s="100"/>
      <c r="E9" s="100"/>
      <c r="F9" s="100"/>
      <c r="G9" s="100"/>
      <c r="H9" s="100"/>
    </row>
    <row r="10">
      <c r="A10" s="99" t="s">
        <v>381</v>
      </c>
      <c r="B10" s="100"/>
      <c r="C10" s="100"/>
      <c r="D10" s="100"/>
      <c r="E10" s="100"/>
      <c r="F10" s="100"/>
      <c r="G10" s="101"/>
      <c r="H10" s="102"/>
    </row>
    <row r="12">
      <c r="A12" s="96" t="s">
        <v>382</v>
      </c>
    </row>
    <row r="14">
      <c r="A14" s="6" t="s">
        <v>383</v>
      </c>
    </row>
    <row r="15">
      <c r="A15" s="6" t="s">
        <v>384</v>
      </c>
    </row>
    <row r="17">
      <c r="A17" s="103" t="s">
        <v>385</v>
      </c>
      <c r="B17" s="104"/>
      <c r="C17" s="104"/>
    </row>
    <row r="19">
      <c r="A19" s="103" t="s">
        <v>386</v>
      </c>
      <c r="B19" s="104"/>
      <c r="C19" s="104"/>
      <c r="D19" s="104"/>
      <c r="E19" s="104"/>
      <c r="F19" s="104"/>
      <c r="G19" s="104"/>
      <c r="H19" s="104"/>
      <c r="I19" s="104"/>
      <c r="J19" s="104"/>
      <c r="K19" s="104"/>
      <c r="L19" s="104"/>
    </row>
    <row r="20">
      <c r="A20" s="6" t="s">
        <v>387</v>
      </c>
    </row>
    <row r="21">
      <c r="A21" s="105" t="s">
        <v>388</v>
      </c>
      <c r="B21" s="106"/>
      <c r="C21" s="106"/>
      <c r="D21" s="106"/>
      <c r="E21" s="107"/>
      <c r="G21" s="6" t="s">
        <v>389</v>
      </c>
    </row>
    <row r="22">
      <c r="A22" s="108" t="s">
        <v>390</v>
      </c>
      <c r="B22" s="104"/>
      <c r="C22" s="104"/>
      <c r="D22" s="104"/>
      <c r="E22" s="109"/>
    </row>
    <row r="23">
      <c r="A23" s="108" t="s">
        <v>391</v>
      </c>
      <c r="B23" s="104"/>
      <c r="C23" s="104"/>
      <c r="D23" s="104"/>
      <c r="E23" s="109"/>
      <c r="G23" s="21" t="s">
        <v>392</v>
      </c>
      <c r="H23" s="19"/>
      <c r="I23" s="19"/>
      <c r="J23" s="19"/>
      <c r="K23" s="19"/>
      <c r="L23" s="19"/>
      <c r="M23" s="19"/>
    </row>
    <row r="24">
      <c r="A24" s="110" t="s">
        <v>393</v>
      </c>
      <c r="B24" s="111"/>
      <c r="C24" s="111"/>
      <c r="D24" s="111"/>
      <c r="E24" s="102"/>
      <c r="G24" s="21" t="s">
        <v>394</v>
      </c>
      <c r="H24" s="19"/>
      <c r="I24" s="19"/>
      <c r="J24" s="19"/>
      <c r="K24" s="19"/>
    </row>
    <row r="27">
      <c r="A27" s="112" t="s">
        <v>395</v>
      </c>
      <c r="B27" s="49"/>
      <c r="C27" s="49"/>
    </row>
    <row r="29">
      <c r="A29" s="103" t="s">
        <v>396</v>
      </c>
      <c r="B29" s="104"/>
      <c r="C29" s="104"/>
      <c r="D29" s="104"/>
    </row>
    <row r="30">
      <c r="A30" s="103" t="s">
        <v>397</v>
      </c>
      <c r="B30" s="104"/>
      <c r="C30" s="104"/>
    </row>
    <row r="31">
      <c r="A31" s="103" t="s">
        <v>398</v>
      </c>
      <c r="B31" s="104"/>
    </row>
    <row r="32">
      <c r="A32" s="103" t="s">
        <v>399</v>
      </c>
      <c r="B32" s="104"/>
      <c r="C32" s="104"/>
      <c r="D32" s="104"/>
      <c r="E32" s="104"/>
      <c r="F32" s="104"/>
      <c r="G32" s="104"/>
      <c r="H32" s="104"/>
      <c r="I32" s="104"/>
      <c r="J32" s="104"/>
      <c r="K32" s="104"/>
      <c r="L32" s="104"/>
      <c r="M32" s="104"/>
      <c r="N32" s="104"/>
      <c r="O32" s="104"/>
      <c r="P32" s="104"/>
      <c r="Q32" s="104"/>
      <c r="R32" s="104"/>
      <c r="S32" s="104"/>
    </row>
    <row r="33">
      <c r="A33" s="103" t="s">
        <v>400</v>
      </c>
      <c r="B33" s="104"/>
      <c r="C33" s="104"/>
      <c r="D33" s="104"/>
      <c r="E33" s="104"/>
      <c r="F33" s="104"/>
      <c r="G33" s="104"/>
      <c r="H33" s="104"/>
      <c r="I33" s="104"/>
      <c r="J33" s="104"/>
      <c r="K33" s="104"/>
      <c r="L33" s="104"/>
      <c r="M33" s="104"/>
      <c r="N33" s="104"/>
    </row>
    <row r="35">
      <c r="A35" s="96" t="s">
        <v>389</v>
      </c>
    </row>
    <row r="37">
      <c r="A37" s="6" t="s">
        <v>401</v>
      </c>
    </row>
    <row r="38">
      <c r="A38" s="6" t="s">
        <v>402</v>
      </c>
    </row>
  </sheetData>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sheetData>
    <row r="1">
      <c r="A1" s="113" t="s">
        <v>53</v>
      </c>
      <c r="B1" s="114" t="s">
        <v>48</v>
      </c>
    </row>
    <row r="2">
      <c r="A2" s="115">
        <v>1.0</v>
      </c>
      <c r="B2" s="116">
        <v>-5.0</v>
      </c>
    </row>
    <row r="3">
      <c r="A3" s="115">
        <v>2.0</v>
      </c>
      <c r="B3" s="116">
        <v>-4.0</v>
      </c>
    </row>
    <row r="4">
      <c r="A4" s="115">
        <v>3.0</v>
      </c>
      <c r="B4" s="116">
        <v>-4.0</v>
      </c>
    </row>
    <row r="5">
      <c r="A5" s="115">
        <v>4.0</v>
      </c>
      <c r="B5" s="116">
        <v>-3.0</v>
      </c>
    </row>
    <row r="6">
      <c r="A6" s="115">
        <v>5.0</v>
      </c>
      <c r="B6" s="116">
        <v>-3.0</v>
      </c>
    </row>
    <row r="7">
      <c r="A7" s="115">
        <v>6.0</v>
      </c>
      <c r="B7" s="116">
        <v>-2.0</v>
      </c>
    </row>
    <row r="8">
      <c r="A8" s="117">
        <v>7.0</v>
      </c>
      <c r="B8" s="118">
        <v>-2.0</v>
      </c>
    </row>
    <row r="9">
      <c r="A9" s="119">
        <v>8.0</v>
      </c>
      <c r="B9" s="120">
        <v>-1.0</v>
      </c>
    </row>
    <row r="10">
      <c r="A10" s="119">
        <v>9.0</v>
      </c>
      <c r="B10" s="120">
        <v>-1.0</v>
      </c>
    </row>
    <row r="11">
      <c r="A11" s="121">
        <v>10.0</v>
      </c>
      <c r="B11" s="122">
        <v>0.0</v>
      </c>
    </row>
    <row r="12">
      <c r="A12" s="121">
        <v>11.0</v>
      </c>
      <c r="B12" s="122">
        <v>1.0</v>
      </c>
    </row>
    <row r="13">
      <c r="A13" s="123">
        <v>12.0</v>
      </c>
      <c r="B13" s="124">
        <v>1.0</v>
      </c>
    </row>
    <row r="14">
      <c r="A14" s="123">
        <v>13.0</v>
      </c>
      <c r="B14" s="124">
        <v>2.0</v>
      </c>
    </row>
    <row r="15">
      <c r="A15" s="125">
        <v>14.0</v>
      </c>
      <c r="B15" s="126">
        <v>2.0</v>
      </c>
    </row>
    <row r="16">
      <c r="A16" s="125">
        <v>15.0</v>
      </c>
      <c r="B16" s="126">
        <v>3.0</v>
      </c>
    </row>
    <row r="17">
      <c r="A17" s="127">
        <v>16.0</v>
      </c>
      <c r="B17" s="128">
        <v>3.0</v>
      </c>
    </row>
    <row r="18">
      <c r="A18" s="127">
        <v>17.0</v>
      </c>
      <c r="B18" s="128">
        <v>4.0</v>
      </c>
    </row>
    <row r="19">
      <c r="A19" s="129">
        <v>18.0</v>
      </c>
      <c r="B19" s="130">
        <v>4.0</v>
      </c>
    </row>
    <row r="20">
      <c r="A20" s="129">
        <v>19.0</v>
      </c>
      <c r="B20" s="130">
        <v>4.0</v>
      </c>
    </row>
    <row r="21">
      <c r="A21" s="131">
        <v>20.0</v>
      </c>
      <c r="B21" s="132">
        <v>5.0</v>
      </c>
    </row>
    <row r="22">
      <c r="A22" s="6">
        <v>21.0</v>
      </c>
      <c r="B22" s="6">
        <v>5.0</v>
      </c>
    </row>
    <row r="23">
      <c r="A23" s="6">
        <v>21.0</v>
      </c>
      <c r="B23" s="6">
        <v>6.0</v>
      </c>
    </row>
    <row r="24">
      <c r="A24" s="6">
        <v>23.0</v>
      </c>
      <c r="B24" s="6">
        <v>6.0</v>
      </c>
    </row>
    <row r="25">
      <c r="A25" s="6">
        <v>24.0</v>
      </c>
      <c r="B25" s="6">
        <v>7.0</v>
      </c>
    </row>
    <row r="26">
      <c r="A26" s="6">
        <v>25.0</v>
      </c>
      <c r="B26" s="6">
        <v>7.0</v>
      </c>
    </row>
    <row r="27">
      <c r="A27" s="6">
        <v>26.0</v>
      </c>
      <c r="B27" s="6">
        <v>8.0</v>
      </c>
    </row>
    <row r="28">
      <c r="A28" s="6">
        <v>27.0</v>
      </c>
      <c r="B28" s="6">
        <v>8.0</v>
      </c>
    </row>
    <row r="29">
      <c r="A29" s="6">
        <v>28.0</v>
      </c>
      <c r="B29" s="6">
        <v>9.0</v>
      </c>
    </row>
    <row r="30">
      <c r="A30" s="6">
        <v>29.0</v>
      </c>
      <c r="B30" s="6">
        <v>9.0</v>
      </c>
    </row>
    <row r="31">
      <c r="A31" s="6">
        <v>30.0</v>
      </c>
      <c r="B31" s="6">
        <v>10.0</v>
      </c>
    </row>
  </sheetData>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sheetData>
    <row r="1">
      <c r="A1" s="133" t="s">
        <v>403</v>
      </c>
      <c r="B1" s="114" t="s">
        <v>48</v>
      </c>
      <c r="C1" s="134" t="s">
        <v>404</v>
      </c>
    </row>
    <row r="2">
      <c r="A2" s="115">
        <v>1.0</v>
      </c>
      <c r="B2" s="116">
        <v>-5.0</v>
      </c>
      <c r="C2" s="116">
        <v>-5.0</v>
      </c>
    </row>
    <row r="3">
      <c r="A3" s="115">
        <v>2.0</v>
      </c>
      <c r="B3" s="116">
        <v>-4.0</v>
      </c>
      <c r="C3" s="116">
        <v>-4.0</v>
      </c>
    </row>
    <row r="4">
      <c r="A4" s="115">
        <v>3.0</v>
      </c>
      <c r="B4" s="116">
        <v>-4.0</v>
      </c>
      <c r="C4" s="116">
        <v>-4.0</v>
      </c>
    </row>
    <row r="5">
      <c r="A5" s="115">
        <v>4.0</v>
      </c>
      <c r="B5" s="116">
        <v>-3.0</v>
      </c>
      <c r="C5" s="116">
        <v>-3.0</v>
      </c>
    </row>
    <row r="6">
      <c r="A6" s="115">
        <v>5.0</v>
      </c>
      <c r="B6" s="116">
        <v>-3.0</v>
      </c>
      <c r="C6" s="116">
        <v>-3.0</v>
      </c>
    </row>
    <row r="7">
      <c r="A7" s="115">
        <v>6.0</v>
      </c>
      <c r="B7" s="116">
        <v>-2.0</v>
      </c>
      <c r="C7" s="116">
        <v>-2.0</v>
      </c>
    </row>
    <row r="8">
      <c r="A8" s="117">
        <v>7.0</v>
      </c>
      <c r="B8" s="118">
        <v>-2.0</v>
      </c>
      <c r="C8" s="118">
        <v>-2.0</v>
      </c>
    </row>
    <row r="9">
      <c r="A9" s="119">
        <v>8.0</v>
      </c>
      <c r="B9" s="120">
        <v>-1.0</v>
      </c>
      <c r="C9" s="120">
        <v>-1.0</v>
      </c>
    </row>
    <row r="10">
      <c r="A10" s="119">
        <v>9.0</v>
      </c>
      <c r="B10" s="120">
        <v>-1.0</v>
      </c>
      <c r="C10" s="120">
        <v>-1.0</v>
      </c>
    </row>
    <row r="11">
      <c r="A11" s="121">
        <v>10.0</v>
      </c>
      <c r="B11" s="122">
        <v>0.0</v>
      </c>
      <c r="C11" s="122">
        <v>0.0</v>
      </c>
    </row>
    <row r="12">
      <c r="A12" s="121">
        <v>11.0</v>
      </c>
      <c r="B12" s="122">
        <v>1.0</v>
      </c>
      <c r="C12" s="122">
        <v>1.0</v>
      </c>
    </row>
    <row r="13">
      <c r="A13" s="123">
        <v>12.0</v>
      </c>
      <c r="B13" s="124">
        <v>1.0</v>
      </c>
      <c r="C13" s="124">
        <v>1.0</v>
      </c>
    </row>
    <row r="14">
      <c r="A14" s="123">
        <v>13.0</v>
      </c>
      <c r="B14" s="124">
        <v>2.0</v>
      </c>
      <c r="C14" s="124">
        <v>2.0</v>
      </c>
    </row>
    <row r="15">
      <c r="A15" s="125">
        <v>14.0</v>
      </c>
      <c r="B15" s="126">
        <v>2.0</v>
      </c>
      <c r="C15" s="126">
        <v>2.0</v>
      </c>
    </row>
    <row r="16">
      <c r="A16" s="125">
        <v>15.0</v>
      </c>
      <c r="B16" s="126">
        <v>3.0</v>
      </c>
      <c r="C16" s="126">
        <v>3.0</v>
      </c>
    </row>
    <row r="17">
      <c r="A17" s="127">
        <v>16.0</v>
      </c>
      <c r="B17" s="128">
        <v>3.0</v>
      </c>
      <c r="C17" s="128">
        <v>3.0</v>
      </c>
    </row>
    <row r="18">
      <c r="A18" s="127">
        <v>17.0</v>
      </c>
      <c r="B18" s="128">
        <v>4.0</v>
      </c>
      <c r="C18" s="128">
        <v>4.0</v>
      </c>
    </row>
    <row r="19">
      <c r="A19" s="129">
        <v>18.0</v>
      </c>
      <c r="B19" s="130">
        <v>4.0</v>
      </c>
      <c r="C19" s="130">
        <v>4.0</v>
      </c>
    </row>
    <row r="20">
      <c r="A20" s="129">
        <v>19.0</v>
      </c>
      <c r="B20" s="130">
        <v>4.0</v>
      </c>
      <c r="C20" s="130">
        <v>4.0</v>
      </c>
    </row>
    <row r="21">
      <c r="A21" s="131">
        <v>20.0</v>
      </c>
      <c r="B21" s="132">
        <v>5.0</v>
      </c>
      <c r="C21" s="132">
        <v>5.0</v>
      </c>
    </row>
  </sheetData>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26.0"/>
    <col customWidth="1" min="3" max="3" width="15.88"/>
  </cols>
  <sheetData>
    <row r="1">
      <c r="A1" s="1" t="s">
        <v>0</v>
      </c>
      <c r="B1" s="2" t="s">
        <v>1</v>
      </c>
      <c r="C1" s="3"/>
      <c r="D1" s="3"/>
      <c r="E1" s="3"/>
      <c r="F1" s="4"/>
      <c r="G1" s="4"/>
      <c r="H1" s="4"/>
      <c r="I1" s="4"/>
      <c r="J1" s="5"/>
    </row>
    <row r="2">
      <c r="A2" s="8" t="s">
        <v>4</v>
      </c>
      <c r="B2" s="135" t="s">
        <v>5</v>
      </c>
      <c r="C2" s="4"/>
      <c r="D2" s="4"/>
      <c r="E2" s="5"/>
      <c r="F2" s="3"/>
      <c r="G2" s="3"/>
      <c r="H2" s="3"/>
      <c r="I2" s="3"/>
      <c r="J2" s="9"/>
    </row>
    <row r="3">
      <c r="A3" s="8" t="s">
        <v>7</v>
      </c>
      <c r="B3" s="135" t="s">
        <v>8</v>
      </c>
      <c r="C3" s="4"/>
      <c r="D3" s="4"/>
      <c r="E3" s="4"/>
      <c r="F3" s="54"/>
      <c r="J3" s="11"/>
    </row>
    <row r="4">
      <c r="A4" s="8" t="s">
        <v>10</v>
      </c>
      <c r="B4" s="135" t="s">
        <v>11</v>
      </c>
      <c r="C4" s="4"/>
      <c r="D4" s="4"/>
      <c r="E4" s="4"/>
      <c r="F4" s="54"/>
      <c r="J4" s="11"/>
    </row>
    <row r="5">
      <c r="A5" s="8" t="s">
        <v>13</v>
      </c>
      <c r="B5" s="135" t="s">
        <v>14</v>
      </c>
      <c r="C5" s="4"/>
      <c r="D5" s="4"/>
      <c r="E5" s="4"/>
      <c r="F5" s="54"/>
      <c r="J5" s="11"/>
    </row>
    <row r="6">
      <c r="A6" s="8" t="s">
        <v>17</v>
      </c>
      <c r="B6" s="135" t="s">
        <v>18</v>
      </c>
      <c r="C6" s="4"/>
      <c r="D6" s="4"/>
      <c r="E6" s="4"/>
      <c r="F6" s="54"/>
      <c r="J6" s="11"/>
    </row>
    <row r="7">
      <c r="A7" s="8" t="s">
        <v>21</v>
      </c>
      <c r="B7" s="135" t="s">
        <v>22</v>
      </c>
      <c r="C7" s="4"/>
      <c r="D7" s="4"/>
      <c r="E7" s="4"/>
      <c r="F7" s="54"/>
      <c r="J7" s="11"/>
    </row>
    <row r="8">
      <c r="A8" s="8" t="s">
        <v>25</v>
      </c>
      <c r="B8" s="135" t="s">
        <v>26</v>
      </c>
      <c r="C8" s="4"/>
      <c r="D8" s="4"/>
      <c r="E8" s="4"/>
      <c r="F8" s="54"/>
      <c r="J8" s="11"/>
    </row>
    <row r="9">
      <c r="A9" s="8" t="s">
        <v>32</v>
      </c>
      <c r="B9" s="135" t="s">
        <v>405</v>
      </c>
      <c r="C9" s="4"/>
      <c r="D9" s="4"/>
      <c r="E9" s="4"/>
      <c r="F9" s="54"/>
      <c r="J9" s="11"/>
    </row>
    <row r="10">
      <c r="A10" s="8" t="s">
        <v>37</v>
      </c>
      <c r="B10" s="135" t="s">
        <v>38</v>
      </c>
      <c r="C10" s="4"/>
      <c r="D10" s="4"/>
      <c r="E10" s="4"/>
      <c r="F10" s="54"/>
      <c r="J10" s="11"/>
    </row>
    <row r="11">
      <c r="A11" s="8" t="s">
        <v>40</v>
      </c>
      <c r="B11" s="135" t="s">
        <v>406</v>
      </c>
      <c r="C11" s="4"/>
      <c r="D11" s="4"/>
      <c r="E11" s="4"/>
      <c r="F11" s="54"/>
      <c r="J11" s="11"/>
    </row>
    <row r="12">
      <c r="A12" s="8" t="s">
        <v>42</v>
      </c>
      <c r="B12" s="135" t="s">
        <v>407</v>
      </c>
      <c r="C12" s="4"/>
      <c r="D12" s="4"/>
      <c r="E12" s="4"/>
      <c r="F12" s="54"/>
      <c r="J12" s="11"/>
    </row>
    <row r="13">
      <c r="A13" s="8" t="s">
        <v>45</v>
      </c>
      <c r="B13" s="135" t="s">
        <v>408</v>
      </c>
      <c r="C13" s="4"/>
      <c r="D13" s="4"/>
      <c r="E13" s="4"/>
      <c r="F13" s="54"/>
      <c r="J13" s="11"/>
    </row>
    <row r="14">
      <c r="A14" s="24"/>
      <c r="B14" s="4"/>
      <c r="C14" s="4"/>
      <c r="D14" s="4"/>
      <c r="E14" s="4"/>
      <c r="F14" s="57"/>
      <c r="G14" s="25"/>
      <c r="H14" s="25"/>
      <c r="I14" s="25"/>
      <c r="J14" s="26"/>
    </row>
    <row r="15">
      <c r="A15" s="28"/>
      <c r="B15" s="28"/>
      <c r="C15" s="28"/>
      <c r="D15" s="28"/>
      <c r="E15" s="28"/>
      <c r="F15" s="28"/>
      <c r="G15" s="28"/>
      <c r="H15" s="28"/>
      <c r="I15" s="28"/>
      <c r="J15" s="28"/>
      <c r="K15" s="28"/>
      <c r="L15" s="28"/>
      <c r="M15" s="28"/>
      <c r="N15" s="28"/>
      <c r="O15" s="28"/>
      <c r="P15" s="28"/>
      <c r="Q15" s="28"/>
      <c r="R15" s="28"/>
      <c r="S15" s="28"/>
    </row>
    <row r="16">
      <c r="A16" s="55"/>
      <c r="B16" s="55"/>
      <c r="C16" s="55"/>
      <c r="D16" s="44"/>
      <c r="E16" s="44"/>
      <c r="F16" s="44"/>
    </row>
    <row r="17">
      <c r="A17" s="136" t="s">
        <v>0</v>
      </c>
      <c r="B17" s="55" t="s">
        <v>1</v>
      </c>
      <c r="C17" s="53"/>
      <c r="D17" s="44"/>
      <c r="E17" s="44"/>
      <c r="F17" s="44"/>
    </row>
    <row r="18">
      <c r="A18" s="51" t="s">
        <v>117</v>
      </c>
      <c r="B18" s="52" t="s">
        <v>118</v>
      </c>
      <c r="C18" s="53"/>
      <c r="D18" s="44"/>
      <c r="E18" s="44"/>
      <c r="F18" s="44"/>
    </row>
    <row r="19">
      <c r="A19" s="51" t="s">
        <v>119</v>
      </c>
      <c r="B19" s="55" t="s">
        <v>120</v>
      </c>
      <c r="C19" s="53"/>
      <c r="D19" s="44"/>
      <c r="E19" s="44"/>
      <c r="F19" s="44"/>
    </row>
    <row r="20">
      <c r="A20" s="51" t="s">
        <v>121</v>
      </c>
      <c r="B20" s="52" t="s">
        <v>122</v>
      </c>
      <c r="C20" s="53"/>
      <c r="D20" s="55"/>
      <c r="E20" s="55"/>
      <c r="F20" s="55"/>
    </row>
    <row r="21">
      <c r="A21" s="56" t="s">
        <v>40</v>
      </c>
      <c r="B21" s="52" t="s">
        <v>123</v>
      </c>
      <c r="C21" s="55"/>
      <c r="D21" s="55"/>
      <c r="E21" s="55"/>
      <c r="F21" s="53"/>
    </row>
    <row r="22">
      <c r="A22" s="55"/>
      <c r="B22" s="55"/>
      <c r="C22" s="55"/>
      <c r="D22" s="44"/>
      <c r="E22" s="44"/>
      <c r="F22" s="44"/>
    </row>
    <row r="23">
      <c r="A23" s="56" t="s">
        <v>124</v>
      </c>
      <c r="B23" s="53" t="s">
        <v>125</v>
      </c>
      <c r="C23" s="53" t="s">
        <v>126</v>
      </c>
      <c r="D23" s="44"/>
      <c r="E23" s="44"/>
      <c r="F23" s="44"/>
    </row>
    <row r="24">
      <c r="A24" s="56" t="s">
        <v>127</v>
      </c>
      <c r="B24" s="53" t="s">
        <v>128</v>
      </c>
      <c r="C24" s="53"/>
      <c r="D24" s="44"/>
      <c r="E24" s="44"/>
      <c r="F24" s="44"/>
    </row>
    <row r="25">
      <c r="A25" s="56" t="s">
        <v>129</v>
      </c>
      <c r="B25" s="53" t="s">
        <v>130</v>
      </c>
      <c r="C25" s="53"/>
      <c r="D25" s="44"/>
      <c r="E25" s="44"/>
      <c r="F25" s="44"/>
    </row>
    <row r="26">
      <c r="A26" s="56" t="s">
        <v>131</v>
      </c>
      <c r="B26" s="53" t="s">
        <v>132</v>
      </c>
      <c r="C26" s="53"/>
      <c r="D26" s="55"/>
      <c r="E26" s="55"/>
      <c r="F26" s="44"/>
    </row>
    <row r="27">
      <c r="A27" s="56" t="s">
        <v>133</v>
      </c>
      <c r="B27" s="53" t="s">
        <v>134</v>
      </c>
      <c r="C27" s="52" t="s">
        <v>135</v>
      </c>
      <c r="D27" s="55"/>
      <c r="E27" s="53"/>
      <c r="F27" s="44"/>
    </row>
    <row r="28">
      <c r="A28" s="44"/>
      <c r="B28" s="44"/>
      <c r="C28" s="44"/>
      <c r="D28" s="44"/>
      <c r="E28" s="44"/>
      <c r="F28" s="44"/>
    </row>
    <row r="29">
      <c r="A29" s="44"/>
      <c r="B29" s="44"/>
      <c r="C29" s="44"/>
      <c r="D29" s="44"/>
      <c r="E29" s="44"/>
      <c r="F29" s="44"/>
    </row>
  </sheetData>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sheetData>
    <row r="1">
      <c r="A1" s="21" t="s">
        <v>28</v>
      </c>
      <c r="B1" s="6" t="s">
        <v>29</v>
      </c>
      <c r="C1" s="6" t="s">
        <v>30</v>
      </c>
      <c r="D1" s="21" t="s">
        <v>31</v>
      </c>
    </row>
    <row r="2">
      <c r="A2" s="21">
        <v>2.0</v>
      </c>
      <c r="B2" s="21" t="s">
        <v>35</v>
      </c>
      <c r="C2" s="21" t="s">
        <v>34</v>
      </c>
      <c r="D2" s="21" t="s">
        <v>36</v>
      </c>
    </row>
    <row r="3">
      <c r="A3" s="21">
        <v>3.0</v>
      </c>
      <c r="B3" s="21" t="s">
        <v>39</v>
      </c>
      <c r="C3" s="21" t="s">
        <v>20</v>
      </c>
      <c r="D3" s="21" t="s">
        <v>24</v>
      </c>
    </row>
    <row r="4">
      <c r="A4" s="21">
        <v>4.0</v>
      </c>
      <c r="B4" s="21" t="s">
        <v>34</v>
      </c>
      <c r="C4" s="21" t="s">
        <v>39</v>
      </c>
      <c r="D4" s="21" t="s">
        <v>20</v>
      </c>
    </row>
    <row r="5">
      <c r="A5" s="21">
        <v>5.0</v>
      </c>
      <c r="B5" s="21" t="s">
        <v>20</v>
      </c>
      <c r="C5" s="21" t="s">
        <v>20</v>
      </c>
      <c r="D5" s="21" t="s">
        <v>9</v>
      </c>
    </row>
    <row r="6">
      <c r="A6" s="21">
        <v>6.0</v>
      </c>
      <c r="B6" s="21" t="s">
        <v>24</v>
      </c>
      <c r="C6" s="21" t="s">
        <v>24</v>
      </c>
      <c r="D6" s="21" t="s">
        <v>20</v>
      </c>
    </row>
    <row r="7">
      <c r="A7" s="21">
        <v>7.0</v>
      </c>
      <c r="B7" s="21" t="s">
        <v>27</v>
      </c>
      <c r="C7" s="21" t="s">
        <v>16</v>
      </c>
      <c r="D7" s="21" t="s">
        <v>16</v>
      </c>
    </row>
    <row r="8">
      <c r="A8" s="21">
        <v>8.0</v>
      </c>
      <c r="B8" s="21" t="s">
        <v>24</v>
      </c>
      <c r="C8" s="21" t="s">
        <v>24</v>
      </c>
      <c r="D8" s="21" t="s">
        <v>20</v>
      </c>
    </row>
    <row r="9">
      <c r="A9" s="21">
        <v>9.0</v>
      </c>
      <c r="B9" s="21" t="s">
        <v>20</v>
      </c>
      <c r="C9" s="21" t="s">
        <v>20</v>
      </c>
      <c r="D9" s="21" t="s">
        <v>12</v>
      </c>
    </row>
    <row r="10">
      <c r="A10" s="21">
        <v>10.0</v>
      </c>
      <c r="B10" s="21" t="s">
        <v>34</v>
      </c>
      <c r="C10" s="21" t="s">
        <v>34</v>
      </c>
      <c r="D10" s="21" t="s">
        <v>20</v>
      </c>
    </row>
    <row r="11">
      <c r="A11" s="21">
        <v>11.0</v>
      </c>
      <c r="B11" s="21" t="s">
        <v>39</v>
      </c>
      <c r="C11" s="21" t="s">
        <v>61</v>
      </c>
      <c r="D11" s="21" t="s">
        <v>24</v>
      </c>
    </row>
    <row r="12">
      <c r="A12" s="21">
        <v>12.0</v>
      </c>
      <c r="B12" s="21" t="s">
        <v>35</v>
      </c>
      <c r="C12" s="21" t="s">
        <v>35</v>
      </c>
      <c r="D12" s="21" t="s">
        <v>36</v>
      </c>
    </row>
  </sheetData>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sheetData>
    <row r="1">
      <c r="A1" s="21" t="s">
        <v>49</v>
      </c>
      <c r="B1" s="30" t="s">
        <v>50</v>
      </c>
    </row>
    <row r="2">
      <c r="A2" s="15" t="s">
        <v>409</v>
      </c>
      <c r="B2" s="31" t="s">
        <v>56</v>
      </c>
    </row>
    <row r="3">
      <c r="A3" s="15" t="s">
        <v>59</v>
      </c>
      <c r="B3" s="31" t="s">
        <v>60</v>
      </c>
    </row>
    <row r="4">
      <c r="A4" s="15" t="s">
        <v>65</v>
      </c>
      <c r="B4" s="31" t="s">
        <v>66</v>
      </c>
    </row>
    <row r="5">
      <c r="A5" s="15" t="s">
        <v>70</v>
      </c>
      <c r="B5" s="31" t="s">
        <v>71</v>
      </c>
    </row>
    <row r="6">
      <c r="A6" s="15" t="s">
        <v>75</v>
      </c>
      <c r="B6" s="31" t="s">
        <v>76</v>
      </c>
    </row>
    <row r="7">
      <c r="A7" s="21" t="s">
        <v>80</v>
      </c>
      <c r="B7" s="8" t="s">
        <v>50</v>
      </c>
      <c r="C7" s="9"/>
    </row>
    <row r="8">
      <c r="A8" s="21" t="s">
        <v>85</v>
      </c>
      <c r="B8" s="8" t="s">
        <v>86</v>
      </c>
      <c r="C8" s="5"/>
    </row>
    <row r="9">
      <c r="A9" s="35" t="s">
        <v>91</v>
      </c>
      <c r="B9" s="8" t="s">
        <v>56</v>
      </c>
      <c r="C9" s="26"/>
    </row>
    <row r="10">
      <c r="A10" s="35" t="s">
        <v>95</v>
      </c>
      <c r="B10" s="21" t="s">
        <v>60</v>
      </c>
      <c r="C10" s="16" t="s">
        <v>66</v>
      </c>
    </row>
    <row r="11">
      <c r="A11" s="21" t="s">
        <v>98</v>
      </c>
      <c r="B11" s="21" t="s">
        <v>66</v>
      </c>
      <c r="C11" s="21" t="s">
        <v>99</v>
      </c>
    </row>
    <row r="12">
      <c r="A12" s="21" t="s">
        <v>104</v>
      </c>
      <c r="B12" s="21" t="s">
        <v>71</v>
      </c>
      <c r="C12" s="21" t="s">
        <v>410</v>
      </c>
    </row>
    <row r="13">
      <c r="A13" s="21" t="s">
        <v>109</v>
      </c>
      <c r="B13" s="21" t="s">
        <v>76</v>
      </c>
      <c r="C13" s="21" t="s">
        <v>411</v>
      </c>
    </row>
  </sheetData>
  <drawing r:id="rId1"/>
</worksheet>
</file>